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codeName="ThisWorkbook" defaultThemeVersion="124226"/>
  <bookViews>
    <workbookView xWindow="0" yWindow="255" windowWidth="19200" windowHeight="12435"/>
  </bookViews>
  <sheets>
    <sheet name="OPĆI PODACI" sheetId="15" r:id="rId1"/>
    <sheet name="Bilanca" sheetId="19" r:id="rId2"/>
    <sheet name="RDG" sheetId="18" r:id="rId3"/>
    <sheet name="NT_I" sheetId="20" r:id="rId4"/>
    <sheet name="NT_D" sheetId="21" r:id="rId5"/>
    <sheet name="PK" sheetId="17" r:id="rId6"/>
    <sheet name="Bilješke" sheetId="16" r:id="rId7"/>
  </sheets>
  <definedNames>
    <definedName name="_xlnm.Print_Area" localSheetId="6">Bilješke!$A$1:$J$53</definedName>
    <definedName name="_xlnm.Print_Area" localSheetId="0">'OPĆI PODACI'!$A$1:$I$81</definedName>
    <definedName name="_xlnm.Print_Area" localSheetId="5">PK!$A$1:$K$25</definedName>
  </definedNames>
  <calcPr calcId="125725"/>
</workbook>
</file>

<file path=xl/calcChain.xml><?xml version="1.0" encoding="utf-8"?>
<calcChain xmlns="http://schemas.openxmlformats.org/spreadsheetml/2006/main">
  <c r="K53" i="21"/>
  <c r="J53"/>
  <c r="K19"/>
  <c r="K12"/>
  <c r="K21"/>
  <c r="K32"/>
  <c r="K33" s="1"/>
  <c r="K28"/>
  <c r="K45"/>
  <c r="K39"/>
  <c r="J19"/>
  <c r="J12"/>
  <c r="J21" s="1"/>
  <c r="J20"/>
  <c r="J32"/>
  <c r="J28"/>
  <c r="J34" s="1"/>
  <c r="J33"/>
  <c r="J45"/>
  <c r="J46" s="1"/>
  <c r="J39"/>
  <c r="K46" l="1"/>
  <c r="K34"/>
  <c r="J47"/>
  <c r="J49" s="1"/>
  <c r="K47"/>
  <c r="K49" s="1"/>
  <c r="K20"/>
  <c r="J48"/>
  <c r="K48"/>
</calcChain>
</file>

<file path=xl/sharedStrings.xml><?xml version="1.0" encoding="utf-8"?>
<sst xmlns="http://schemas.openxmlformats.org/spreadsheetml/2006/main" count="441" uniqueCount="385">
  <si>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</si>
  <si>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</si>
  <si>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</si>
  <si>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</si>
  <si>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</si>
  <si>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</si>
  <si>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</si>
  <si>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</si>
  <si>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</si>
  <si>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</si>
  <si>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</si>
  <si>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</si>
  <si>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</si>
  <si>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</si>
  <si>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</si>
  <si>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</si>
  <si>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</si>
  <si>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</si>
  <si>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</si>
  <si>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</si>
  <si>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</si>
  <si>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</si>
  <si>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</si>
  <si>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</si>
  <si>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</si>
  <si>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</si>
  <si>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</si>
  <si>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</si>
  <si>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</si>
  <si>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</si>
  <si>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</si>
  <si>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</si>
  <si>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</si>
  <si>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</si>
  <si>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</si>
  <si>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</si>
  <si>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</si>
  <si>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</si>
  <si>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</si>
  <si>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</si>
  <si>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</si>
  <si>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</si>
  <si>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</si>
  <si>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</si>
  <si>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</si>
  <si>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</si>
  <si>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</si>
  <si>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</si>
  <si>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</si>
  <si>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</si>
  <si>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</si>
  <si>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</si>
  <si>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</si>
  <si>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</si>
  <si>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</si>
  <si>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</si>
  <si>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</si>
  <si>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</si>
  <si>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</si>
  <si>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</si>
  <si>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</si>
  <si>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</si>
  <si>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</si>
  <si>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</si>
  <si>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</si>
  <si>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</si>
  <si>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</si>
  <si>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</si>
  <si>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</si>
  <si>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</si>
  <si>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</si>
  <si>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</si>
  <si>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</si>
  <si>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</si>
  <si>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</si>
  <si>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</si>
  <si>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</si>
  <si>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</si>
  <si>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</si>
  <si>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</si>
  <si>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</si>
  <si>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</si>
  <si>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</si>
  <si>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</si>
  <si>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</si>
  <si>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</si>
  <si>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</si>
  <si>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</si>
  <si>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</si>
  <si>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</si>
  <si>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</si>
  <si>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</si>
  <si>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</si>
  <si>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</si>
  <si>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</si>
  <si>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</si>
  <si>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</si>
  <si>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</si>
  <si>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</si>
  <si>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</si>
  <si>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</si>
  <si>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</si>
  <si>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</si>
  <si>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</si>
  <si>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</si>
  <si>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</si>
  <si>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</si>
  <si>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</si>
  <si>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</si>
  <si>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</si>
  <si>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</si>
  <si>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</si>
  <si>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</si>
  <si>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</si>
  <si>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</si>
  <si>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</si>
  <si>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</si>
  <si>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</si>
  <si>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</si>
  <si>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</si>
  <si>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</si>
  <si>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</si>
  <si>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</si>
  <si>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</si>
  <si>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</si>
  <si>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</si>
  <si>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</si>
  <si>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</si>
  <si>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</si>
  <si>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</si>
  <si>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</si>
  <si>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</si>
  <si>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</si>
  <si>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</si>
  <si>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</si>
  <si>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</si>
  <si>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</si>
  <si>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</si>
  <si>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</si>
  <si>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</si>
  <si>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</si>
  <si>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</si>
  <si>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</si>
  <si>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</si>
  <si>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</si>
  <si>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</si>
  <si>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</si>
  <si>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</si>
  <si>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</si>
  <si>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</si>
  <si>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</si>
  <si>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</si>
  <si>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</si>
  <si>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</si>
  <si>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</si>
  <si>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</si>
  <si>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</si>
  <si>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</si>
  <si>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</si>
  <si>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</si>
  <si>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</si>
  <si>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</si>
  <si>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</si>
  <si>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</si>
  <si>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</si>
  <si>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</si>
  <si>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</si>
  <si>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</si>
  <si>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</si>
  <si>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</si>
  <si>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</si>
  <si>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</si>
  <si>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</si>
  <si>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</si>
  <si>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</si>
  <si>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</si>
  <si>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</si>
  <si>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</si>
  <si>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</si>
  <si>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</si>
  <si>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</si>
  <si>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</si>
  <si>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</si>
  <si>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</si>
  <si>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</si>
  <si>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</si>
  <si>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</si>
  <si>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</si>
  <si>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</si>
  <si>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</si>
  <si>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</si>
  <si>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</si>
  <si>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</si>
  <si>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</si>
  <si>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</si>
  <si>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</si>
  <si>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</si>
  <si>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</si>
  <si>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</si>
  <si>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</si>
  <si>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</si>
  <si>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</si>
  <si>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</si>
  <si>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</si>
  <si>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</si>
  <si>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</si>
  <si>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</si>
  <si>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</si>
  <si>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</si>
  <si>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</si>
  <si>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</si>
  <si>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</si>
  <si>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</si>
  <si>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</si>
  <si>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</si>
  <si>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</si>
  <si>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</si>
  <si>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</si>
  <si>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</si>
  <si>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</si>
  <si>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</si>
  <si>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</si>
  <si>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</si>
  <si>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</si>
  <si>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</si>
  <si>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</si>
  <si>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</si>
  <si>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</si>
  <si>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</si>
  <si>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</si>
  <si>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</si>
  <si>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</si>
  <si>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</si>
  <si>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</si>
  <si>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</si>
  <si>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</si>
  <si>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</si>
  <si>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</si>
  <si>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</si>
  <si>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</si>
  <si>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</si>
  <si>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</si>
  <si>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</si>
  <si>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</si>
  <si>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</si>
  <si>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</si>
  <si>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</si>
  <si>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</si>
  <si>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</si>
  <si>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</si>
  <si>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</si>
  <si>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</si>
  <si>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</si>
  <si>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</si>
  <si>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</si>
  <si>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</si>
  <si>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</si>
  <si>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</si>
  <si>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</si>
  <si>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</si>
  <si>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</si>
  <si>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</si>
  <si>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</si>
  <si>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</si>
  <si>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</si>
  <si>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</si>
  <si>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</si>
  <si>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</si>
  <si>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</si>
  <si>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</si>
  <si>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</si>
  <si>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</si>
  <si>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</si>
  <si>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</si>
  <si>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</si>
  <si>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</si>
  <si>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</si>
  <si>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</si>
  <si>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</si>
  <si>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</si>
  <si>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</si>
  <si>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</si>
  <si>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</si>
  <si>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</si>
  <si>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</si>
  <si>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</si>
  <si>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</si>
  <si>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</si>
  <si>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</si>
  <si>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</si>
  <si>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</si>
  <si>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</si>
  <si>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</si>
  <si>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</si>
  <si>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</si>
  <si>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</si>
  <si>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</si>
  <si>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</si>
  <si>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</si>
  <si>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</si>
  <si>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</si>
  <si>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</si>
  <si>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</si>
  <si>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</si>
  <si>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</si>
  <si>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charset val="238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</si>
  <si>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</si>
  <si>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</si>
  <si>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</si>
  <si>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</si>
  <si>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</si>
  <si>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</si>
  <si>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</si>
  <si>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</si>
  <si>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</si>
  <si>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</si>
  <si>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</si>
  <si>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</si>
  <si>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</si>
  <si>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</si>
  <si>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</si>
  <si>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</si>
  <si>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</si>
  <si>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4222</t>
  </si>
  <si>
    <t>03275531</t>
  </si>
  <si>
    <t>080010093</t>
  </si>
  <si>
    <t>47911242222</t>
  </si>
  <si>
    <t>Dalekovod d.d.</t>
  </si>
  <si>
    <t xml:space="preserve">10 000 </t>
  </si>
  <si>
    <t>Zagreb</t>
  </si>
  <si>
    <t>M. Čavića 4</t>
  </si>
  <si>
    <t>korporativne.komunikacije@dalekovod.hr</t>
  </si>
  <si>
    <t>www.dalekovod.hr</t>
  </si>
  <si>
    <t>Grad Zagreb</t>
  </si>
  <si>
    <t>Obveznik: Dalekovod d.d.____________________________________</t>
  </si>
  <si>
    <t>Obveznik: Dalekovod d.d.______________________________________________</t>
  </si>
  <si>
    <t>DA</t>
  </si>
  <si>
    <t>DUGO SELO</t>
  </si>
  <si>
    <t>01654985</t>
  </si>
  <si>
    <t>DALEKOVOD TIM D.D.</t>
  </si>
  <si>
    <t>TOPUSKO</t>
  </si>
  <si>
    <t>03629538</t>
  </si>
  <si>
    <t>DALEKOVOD PROJEKT D.O.O.</t>
  </si>
  <si>
    <t>ZAGREB</t>
  </si>
  <si>
    <t>01693336</t>
  </si>
  <si>
    <t>DALEKOVOD TKS DOBOJ A.D.</t>
  </si>
  <si>
    <t>DOBOJ, BIH</t>
  </si>
  <si>
    <t>1318934</t>
  </si>
  <si>
    <t>DALEKOVOD ULAGANJA D.O.O.</t>
  </si>
  <si>
    <t>02276038</t>
  </si>
  <si>
    <t>DALEKOVOD PROFESSIO D.O.O.</t>
  </si>
  <si>
    <t xml:space="preserve">1967703 </t>
  </si>
  <si>
    <t xml:space="preserve"> EL-RA D.O.O.</t>
  </si>
  <si>
    <t>VELA LUKA</t>
  </si>
  <si>
    <t>01261185</t>
  </si>
  <si>
    <t>DALEKOVOD LJUBLJANA D.O.O.</t>
  </si>
  <si>
    <t>LJUBLJANA, SLO</t>
  </si>
  <si>
    <t>S128940024</t>
  </si>
  <si>
    <t>DALEKOVOD EMU D.O.O.</t>
  </si>
  <si>
    <t>02565536</t>
  </si>
  <si>
    <t>DALEKOVOD MOSTAR D.O.O.</t>
  </si>
  <si>
    <t>MOSTAR, BIH</t>
  </si>
  <si>
    <t>100126140001</t>
  </si>
  <si>
    <t>DALEKOVOD ADRIA D.O.O.</t>
  </si>
  <si>
    <t>2542960</t>
  </si>
  <si>
    <t>DALEKOVOD POLSKA S.A.</t>
  </si>
  <si>
    <t>VARŠAVA, POLJSKA</t>
  </si>
  <si>
    <t>DALEKOVOD CINDAL D.O.O.</t>
  </si>
  <si>
    <t>4402864540002</t>
  </si>
  <si>
    <t>DALCOM GMBH</t>
  </si>
  <si>
    <t>FREILASSING, REPUBLIKA NJEMAČKA</t>
  </si>
  <si>
    <t>Obveznik: Dalekovod d.d.___________________________________________</t>
  </si>
  <si>
    <t>ApS490.498</t>
  </si>
  <si>
    <t>DALEKOVOD GREENLAND ApS</t>
  </si>
  <si>
    <t>ILULISSAT, GREENLAND</t>
  </si>
  <si>
    <t>stanje na dan 31.3.2013.</t>
  </si>
  <si>
    <t>u razdoblju 01.01.2013. do 31.03.2013.</t>
  </si>
  <si>
    <t>DALEKOVOD PROIZVODNJA d.o.o.</t>
  </si>
  <si>
    <t>DALEKOVOD UKRAJINA D.O.O.</t>
  </si>
  <si>
    <t>UKRAJINA</t>
  </si>
  <si>
    <t>Brajdić Goran</t>
  </si>
  <si>
    <t>Gorjup Matjaž</t>
  </si>
  <si>
    <t>goran.brajdic@dalekovod.hr</t>
  </si>
  <si>
    <t>01/6177 310</t>
  </si>
  <si>
    <t>01/6171 159</t>
  </si>
</sst>
</file>

<file path=xl/styles.xml><?xml version="1.0" encoding="utf-8"?>
<styleSheet xmlns="http://schemas.openxmlformats.org/spreadsheetml/2006/main">
  <numFmts count="1">
    <numFmt numFmtId="164" formatCode="000"/>
  </numFmts>
  <fonts count="27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charset val="238"/>
    </font>
    <font>
      <sz val="9"/>
      <name val="Arial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charset val="1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charset val="238"/>
    </font>
    <font>
      <sz val="12"/>
      <name val="Arial"/>
      <charset val="238"/>
    </font>
    <font>
      <b/>
      <sz val="12"/>
      <name val="Arial"/>
      <charset val="238"/>
    </font>
    <font>
      <b/>
      <sz val="10"/>
      <name val="Arial"/>
      <charset val="238"/>
    </font>
    <font>
      <b/>
      <sz val="9"/>
      <name val="Arial"/>
      <charset val="238"/>
    </font>
    <font>
      <b/>
      <sz val="8"/>
      <name val="Arial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6">
    <xf numFmtId="0" fontId="0" fillId="0" borderId="0"/>
    <xf numFmtId="0" fontId="11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7" fillId="0" borderId="0"/>
    <xf numFmtId="0" fontId="16" fillId="0" borderId="0">
      <alignment vertical="top"/>
    </xf>
  </cellStyleXfs>
  <cellXfs count="287">
    <xf numFmtId="0" fontId="0" fillId="0" borderId="0" xfId="0"/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164" fontId="4" fillId="0" borderId="6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0" fontId="7" fillId="0" borderId="7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7" fillId="0" borderId="0" xfId="3" applyFont="1" applyBorder="1" applyAlignment="1" applyProtection="1"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0" borderId="0" xfId="3" applyFont="1" applyBorder="1" applyAlignment="1" applyProtection="1">
      <alignment vertical="top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/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8" xfId="3" applyFont="1" applyBorder="1" applyAlignment="1" applyProtection="1">
      <protection hidden="1"/>
    </xf>
    <xf numFmtId="0" fontId="7" fillId="0" borderId="9" xfId="3" applyFont="1" applyBorder="1" applyAlignment="1" applyProtection="1">
      <protection hidden="1"/>
    </xf>
    <xf numFmtId="0" fontId="7" fillId="0" borderId="9" xfId="3" applyFont="1" applyBorder="1" applyAlignment="1"/>
    <xf numFmtId="0" fontId="11" fillId="0" borderId="0" xfId="1">
      <alignment vertical="top"/>
    </xf>
    <xf numFmtId="0" fontId="11" fillId="0" borderId="0" xfId="1" applyAlignment="1"/>
    <xf numFmtId="0" fontId="19" fillId="0" borderId="0" xfId="1" applyFont="1" applyAlignment="1"/>
    <xf numFmtId="164" fontId="22" fillId="0" borderId="1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164" fontId="22" fillId="0" borderId="6" xfId="0" applyNumberFormat="1" applyFont="1" applyFill="1" applyBorder="1" applyAlignment="1">
      <alignment horizontal="center" vertical="center"/>
    </xf>
    <xf numFmtId="164" fontId="22" fillId="0" borderId="4" xfId="0" applyNumberFormat="1" applyFont="1" applyFill="1" applyBorder="1" applyAlignment="1">
      <alignment horizontal="center" vertical="center"/>
    </xf>
    <xf numFmtId="0" fontId="15" fillId="0" borderId="0" xfId="1" applyFont="1" applyBorder="1" applyAlignment="1" applyProtection="1">
      <alignment vertical="center"/>
      <protection hidden="1"/>
    </xf>
    <xf numFmtId="0" fontId="0" fillId="0" borderId="0" xfId="0" applyFill="1"/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2" fillId="0" borderId="6" xfId="0" applyNumberFormat="1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center" vertical="center"/>
      <protection hidden="1"/>
    </xf>
    <xf numFmtId="3" fontId="2" fillId="0" borderId="5" xfId="0" applyNumberFormat="1" applyFont="1" applyFill="1" applyBorder="1" applyAlignment="1" applyProtection="1">
      <alignment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0" xfId="0" applyFont="1" applyFill="1"/>
    <xf numFmtId="0" fontId="16" fillId="0" borderId="0" xfId="0" applyFont="1" applyFill="1"/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 applyProtection="1">
      <alignment vertical="center"/>
      <protection hidden="1"/>
    </xf>
    <xf numFmtId="3" fontId="3" fillId="0" borderId="4" xfId="0" applyNumberFormat="1" applyFont="1" applyFill="1" applyBorder="1" applyAlignment="1" applyProtection="1">
      <alignment vertical="center"/>
      <protection hidden="1"/>
    </xf>
    <xf numFmtId="49" fontId="23" fillId="0" borderId="12" xfId="0" applyNumberFormat="1" applyFont="1" applyFill="1" applyBorder="1" applyAlignment="1">
      <alignment horizontal="center" vertical="center"/>
    </xf>
    <xf numFmtId="0" fontId="7" fillId="0" borderId="8" xfId="3" applyFont="1" applyBorder="1" applyAlignment="1"/>
    <xf numFmtId="0" fontId="7" fillId="0" borderId="15" xfId="3" applyFont="1" applyBorder="1" applyAlignment="1"/>
    <xf numFmtId="0" fontId="5" fillId="0" borderId="7" xfId="3" applyFont="1" applyFill="1" applyBorder="1" applyAlignment="1" applyProtection="1">
      <alignment vertical="center"/>
      <protection hidden="1"/>
    </xf>
    <xf numFmtId="0" fontId="7" fillId="0" borderId="7" xfId="3" applyFont="1" applyBorder="1" applyAlignment="1" applyProtection="1">
      <protection hidden="1"/>
    </xf>
    <xf numFmtId="0" fontId="14" fillId="0" borderId="0" xfId="3" applyFont="1" applyBorder="1" applyAlignment="1" applyProtection="1">
      <alignment horizontal="right"/>
      <protection hidden="1"/>
    </xf>
    <xf numFmtId="0" fontId="7" fillId="0" borderId="16" xfId="3" applyFont="1" applyFill="1" applyBorder="1" applyAlignment="1" applyProtection="1">
      <protection hidden="1"/>
    </xf>
    <xf numFmtId="0" fontId="7" fillId="0" borderId="7" xfId="3" applyFont="1" applyBorder="1" applyAlignment="1" applyProtection="1">
      <alignment horizontal="right"/>
      <protection hidden="1"/>
    </xf>
    <xf numFmtId="0" fontId="7" fillId="0" borderId="16" xfId="3" applyFont="1" applyBorder="1" applyAlignment="1" applyProtection="1">
      <protection hidden="1"/>
    </xf>
    <xf numFmtId="0" fontId="4" fillId="0" borderId="16" xfId="3" applyFont="1" applyFill="1" applyBorder="1" applyAlignment="1" applyProtection="1">
      <alignment horizontal="right" vertical="center"/>
      <protection locked="0" hidden="1"/>
    </xf>
    <xf numFmtId="0" fontId="7" fillId="0" borderId="16" xfId="3" applyFont="1" applyBorder="1" applyAlignment="1" applyProtection="1">
      <alignment vertical="top"/>
      <protection hidden="1"/>
    </xf>
    <xf numFmtId="0" fontId="7" fillId="0" borderId="7" xfId="3" applyFont="1" applyBorder="1" applyAlignment="1"/>
    <xf numFmtId="0" fontId="7" fillId="0" borderId="7" xfId="3" applyFont="1" applyBorder="1" applyAlignment="1" applyProtection="1">
      <alignment horizontal="right" vertical="top"/>
      <protection hidden="1"/>
    </xf>
    <xf numFmtId="49" fontId="4" fillId="0" borderId="16" xfId="3" applyNumberFormat="1" applyFont="1" applyBorder="1" applyAlignment="1" applyProtection="1">
      <alignment horizontal="center" vertical="center"/>
      <protection locked="0" hidden="1"/>
    </xf>
    <xf numFmtId="0" fontId="7" fillId="0" borderId="7" xfId="3" applyFont="1" applyBorder="1" applyAlignment="1" applyProtection="1">
      <alignment horizontal="left" vertical="top"/>
      <protection hidden="1"/>
    </xf>
    <xf numFmtId="0" fontId="7" fillId="0" borderId="16" xfId="3" applyFont="1" applyBorder="1" applyAlignment="1" applyProtection="1">
      <alignment horizontal="left"/>
      <protection hidden="1"/>
    </xf>
    <xf numFmtId="0" fontId="7" fillId="0" borderId="15" xfId="3" applyFont="1" applyBorder="1" applyAlignment="1" applyProtection="1">
      <protection hidden="1"/>
    </xf>
    <xf numFmtId="0" fontId="7" fillId="0" borderId="7" xfId="3" applyFont="1" applyBorder="1" applyAlignment="1" applyProtection="1">
      <alignment horizontal="left"/>
      <protection hidden="1"/>
    </xf>
    <xf numFmtId="0" fontId="7" fillId="0" borderId="16" xfId="3" applyFont="1" applyFill="1" applyBorder="1" applyAlignment="1" applyProtection="1">
      <alignment vertical="center"/>
      <protection hidden="1"/>
    </xf>
    <xf numFmtId="0" fontId="15" fillId="0" borderId="16" xfId="1" applyFont="1" applyFill="1" applyBorder="1" applyAlignment="1" applyProtection="1">
      <alignment vertical="center"/>
      <protection hidden="1"/>
    </xf>
    <xf numFmtId="0" fontId="4" fillId="0" borderId="7" xfId="3" applyFont="1" applyBorder="1" applyAlignment="1" applyProtection="1">
      <alignment vertical="center"/>
      <protection hidden="1"/>
    </xf>
    <xf numFmtId="0" fontId="7" fillId="0" borderId="17" xfId="3" applyFont="1" applyBorder="1" applyAlignment="1" applyProtection="1">
      <protection hidden="1"/>
    </xf>
    <xf numFmtId="0" fontId="7" fillId="0" borderId="19" xfId="3" applyFont="1" applyFill="1" applyBorder="1" applyAlignment="1" applyProtection="1">
      <protection hidden="1"/>
    </xf>
    <xf numFmtId="0" fontId="7" fillId="0" borderId="20" xfId="3" applyFont="1" applyFill="1" applyBorder="1" applyAlignment="1" applyProtection="1">
      <protection hidden="1"/>
    </xf>
    <xf numFmtId="14" fontId="4" fillId="0" borderId="12" xfId="3" applyNumberFormat="1" applyFont="1" applyFill="1" applyBorder="1" applyAlignment="1" applyProtection="1">
      <alignment horizontal="center" vertical="center"/>
      <protection locked="0" hidden="1"/>
    </xf>
    <xf numFmtId="1" fontId="4" fillId="0" borderId="11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11" xfId="3" applyNumberFormat="1" applyFont="1" applyFill="1" applyBorder="1" applyAlignment="1" applyProtection="1">
      <alignment horizontal="right" vertical="center"/>
      <protection locked="0" hidden="1"/>
    </xf>
    <xf numFmtId="0" fontId="4" fillId="0" borderId="7" xfId="3" applyFont="1" applyFill="1" applyBorder="1" applyAlignment="1" applyProtection="1">
      <alignment horizontal="right" vertical="center"/>
      <protection locked="0" hidden="1"/>
    </xf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15" fillId="0" borderId="0" xfId="1" applyFont="1" applyBorder="1" applyAlignment="1" applyProtection="1">
      <alignment horizontal="left"/>
      <protection hidden="1"/>
    </xf>
    <xf numFmtId="0" fontId="11" fillId="0" borderId="0" xfId="1" applyBorder="1" applyAlignment="1"/>
    <xf numFmtId="0" fontId="11" fillId="0" borderId="16" xfId="1" applyBorder="1" applyAlignment="1"/>
    <xf numFmtId="0" fontId="7" fillId="0" borderId="0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16" fillId="0" borderId="10" xfId="0" applyFont="1" applyFill="1" applyBorder="1" applyAlignment="1">
      <alignment vertical="center"/>
    </xf>
    <xf numFmtId="0" fontId="21" fillId="0" borderId="0" xfId="1" applyFont="1" applyFill="1" applyBorder="1" applyAlignment="1" applyProtection="1">
      <alignment horizontal="center" vertical="center"/>
      <protection hidden="1"/>
    </xf>
    <xf numFmtId="14" fontId="21" fillId="0" borderId="0" xfId="1" applyNumberFormat="1" applyFont="1" applyFill="1" applyBorder="1" applyAlignment="1" applyProtection="1">
      <alignment horizontal="center" vertical="center"/>
      <protection locked="0" hidden="1"/>
    </xf>
    <xf numFmtId="0" fontId="0" fillId="0" borderId="0" xfId="0" applyFill="1" applyAlignment="1"/>
    <xf numFmtId="0" fontId="4" fillId="0" borderId="12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/>
    <xf numFmtId="0" fontId="1" fillId="0" borderId="0" xfId="1" applyFont="1" applyFill="1" applyAlignment="1"/>
    <xf numFmtId="0" fontId="1" fillId="0" borderId="0" xfId="0" applyFont="1" applyFill="1" applyAlignment="1"/>
    <xf numFmtId="0" fontId="20" fillId="0" borderId="0" xfId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1" applyFont="1" applyFill="1" applyBorder="1" applyAlignment="1"/>
    <xf numFmtId="0" fontId="22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  <protection hidden="1"/>
    </xf>
    <xf numFmtId="0" fontId="5" fillId="0" borderId="16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horizontal="center" vertical="center"/>
      <protection hidden="1"/>
    </xf>
    <xf numFmtId="0" fontId="7" fillId="0" borderId="16" xfId="3" applyFont="1" applyBorder="1" applyAlignment="1" applyProtection="1">
      <alignment horizontal="left" vertical="center"/>
      <protection hidden="1"/>
    </xf>
    <xf numFmtId="0" fontId="14" fillId="0" borderId="0" xfId="3" applyFont="1" applyBorder="1" applyAlignment="1" applyProtection="1">
      <alignment horizontal="right" vertical="center"/>
      <protection hidden="1"/>
    </xf>
    <xf numFmtId="0" fontId="7" fillId="0" borderId="16" xfId="3" applyFont="1" applyBorder="1" applyAlignment="1" applyProtection="1">
      <alignment horizontal="left" vertical="top"/>
      <protection hidden="1"/>
    </xf>
    <xf numFmtId="0" fontId="7" fillId="0" borderId="18" xfId="3" applyFont="1" applyFill="1" applyBorder="1" applyAlignment="1" applyProtection="1">
      <alignment horizontal="right" vertical="top"/>
      <protection hidden="1"/>
    </xf>
    <xf numFmtId="0" fontId="7" fillId="0" borderId="19" xfId="3" applyFont="1" applyFill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protection hidden="1"/>
    </xf>
    <xf numFmtId="0" fontId="4" fillId="0" borderId="11" xfId="3" applyFont="1" applyFill="1" applyBorder="1" applyAlignment="1" applyProtection="1">
      <alignment horizontal="center" vertical="center"/>
      <protection locked="0" hidden="1"/>
    </xf>
    <xf numFmtId="3" fontId="4" fillId="0" borderId="11" xfId="3" applyNumberFormat="1" applyFont="1" applyFill="1" applyBorder="1" applyAlignment="1" applyProtection="1">
      <alignment horizontal="right" vertical="center"/>
      <protection locked="0" hidden="1"/>
    </xf>
    <xf numFmtId="0" fontId="12" fillId="0" borderId="21" xfId="3" applyFont="1" applyBorder="1" applyAlignment="1"/>
    <xf numFmtId="0" fontId="12" fillId="0" borderId="8" xfId="3" applyFont="1" applyBorder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7" xfId="3" applyFont="1" applyBorder="1" applyAlignment="1" applyProtection="1">
      <alignment horizontal="right" vertical="center"/>
      <protection hidden="1"/>
    </xf>
    <xf numFmtId="0" fontId="7" fillId="0" borderId="16" xfId="3" applyFont="1" applyBorder="1" applyAlignment="1" applyProtection="1">
      <alignment horizontal="right"/>
      <protection hidden="1"/>
    </xf>
    <xf numFmtId="0" fontId="4" fillId="0" borderId="18" xfId="3" applyFont="1" applyFill="1" applyBorder="1" applyAlignment="1" applyProtection="1">
      <alignment horizontal="left" vertical="center"/>
      <protection locked="0" hidden="1"/>
    </xf>
    <xf numFmtId="0" fontId="4" fillId="0" borderId="19" xfId="3" applyFont="1" applyFill="1" applyBorder="1" applyAlignment="1" applyProtection="1">
      <alignment horizontal="left" vertical="center"/>
      <protection locked="0" hidden="1"/>
    </xf>
    <xf numFmtId="0" fontId="4" fillId="0" borderId="20" xfId="3" applyFont="1" applyFill="1" applyBorder="1" applyAlignment="1" applyProtection="1">
      <alignment horizontal="left" vertical="center"/>
      <protection locked="0" hidden="1"/>
    </xf>
    <xf numFmtId="49" fontId="4" fillId="0" borderId="18" xfId="3" applyNumberFormat="1" applyFont="1" applyFill="1" applyBorder="1" applyAlignment="1" applyProtection="1">
      <alignment horizontal="left" vertical="center"/>
      <protection locked="0" hidden="1"/>
    </xf>
    <xf numFmtId="49" fontId="4" fillId="0" borderId="19" xfId="3" applyNumberFormat="1" applyFont="1" applyFill="1" applyBorder="1" applyAlignment="1" applyProtection="1">
      <alignment horizontal="left" vertical="center"/>
      <protection locked="0" hidden="1"/>
    </xf>
    <xf numFmtId="49" fontId="4" fillId="0" borderId="20" xfId="3" applyNumberFormat="1" applyFont="1" applyFill="1" applyBorder="1" applyAlignment="1" applyProtection="1">
      <alignment horizontal="left" vertical="center"/>
      <protection locked="0" hidden="1"/>
    </xf>
    <xf numFmtId="49" fontId="4" fillId="0" borderId="18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20" xfId="3" applyNumberFormat="1" applyFont="1" applyFill="1" applyBorder="1" applyAlignment="1" applyProtection="1">
      <alignment horizontal="center" vertical="center"/>
      <protection locked="0" hidden="1"/>
    </xf>
    <xf numFmtId="0" fontId="7" fillId="0" borderId="19" xfId="3" applyFont="1" applyFill="1" applyBorder="1" applyAlignment="1"/>
    <xf numFmtId="0" fontId="7" fillId="0" borderId="20" xfId="3" applyFont="1" applyFill="1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8" xfId="3" applyFont="1" applyBorder="1" applyAlignment="1" applyProtection="1">
      <alignment horizontal="center"/>
      <protection hidden="1"/>
    </xf>
    <xf numFmtId="0" fontId="4" fillId="0" borderId="18" xfId="3" applyFont="1" applyFill="1" applyBorder="1" applyAlignment="1" applyProtection="1">
      <alignment horizontal="right" vertical="center"/>
      <protection locked="0" hidden="1"/>
    </xf>
    <xf numFmtId="0" fontId="7" fillId="0" borderId="22" xfId="3" applyFont="1" applyBorder="1" applyAlignment="1" applyProtection="1">
      <alignment horizontal="center" vertical="top"/>
      <protection hidden="1"/>
    </xf>
    <xf numFmtId="0" fontId="7" fillId="0" borderId="22" xfId="3" applyFont="1" applyBorder="1" applyAlignment="1">
      <alignment horizontal="center"/>
    </xf>
    <xf numFmtId="0" fontId="7" fillId="0" borderId="23" xfId="3" applyFont="1" applyBorder="1" applyAlignment="1"/>
    <xf numFmtId="0" fontId="7" fillId="0" borderId="19" xfId="3" applyFont="1" applyFill="1" applyBorder="1" applyAlignment="1" applyProtection="1">
      <alignment horizontal="center" vertical="top"/>
      <protection hidden="1"/>
    </xf>
    <xf numFmtId="0" fontId="7" fillId="0" borderId="19" xfId="3" applyFont="1" applyFill="1" applyBorder="1" applyAlignment="1" applyProtection="1">
      <alignment horizontal="center"/>
      <protection hidden="1"/>
    </xf>
    <xf numFmtId="49" fontId="6" fillId="0" borderId="18" xfId="2" applyNumberFormat="1" applyFill="1" applyBorder="1" applyAlignment="1" applyProtection="1">
      <alignment horizontal="left" vertical="center"/>
      <protection locked="0" hidden="1"/>
    </xf>
    <xf numFmtId="0" fontId="7" fillId="0" borderId="20" xfId="3" applyFont="1" applyFill="1" applyBorder="1" applyAlignment="1">
      <alignment horizontal="left" vertical="center"/>
    </xf>
    <xf numFmtId="0" fontId="24" fillId="0" borderId="0" xfId="1" applyFont="1" applyBorder="1" applyAlignment="1" applyProtection="1">
      <alignment horizontal="left"/>
      <protection hidden="1"/>
    </xf>
    <xf numFmtId="0" fontId="25" fillId="0" borderId="0" xfId="1" applyFont="1" applyBorder="1" applyAlignment="1"/>
    <xf numFmtId="0" fontId="15" fillId="0" borderId="0" xfId="1" applyFont="1" applyBorder="1" applyAlignment="1" applyProtection="1">
      <alignment horizontal="left"/>
      <protection hidden="1"/>
    </xf>
    <xf numFmtId="0" fontId="11" fillId="0" borderId="0" xfId="1" applyBorder="1" applyAlignment="1"/>
    <xf numFmtId="0" fontId="11" fillId="0" borderId="16" xfId="1" applyBorder="1" applyAlignment="1"/>
    <xf numFmtId="0" fontId="7" fillId="0" borderId="0" xfId="3" applyFont="1" applyBorder="1" applyAlignment="1" applyProtection="1">
      <alignment horizontal="right" vertical="center"/>
      <protection hidden="1"/>
    </xf>
    <xf numFmtId="0" fontId="6" fillId="0" borderId="18" xfId="2" applyFill="1" applyBorder="1" applyAlignment="1" applyProtection="1">
      <protection locked="0" hidden="1"/>
    </xf>
    <xf numFmtId="0" fontId="4" fillId="0" borderId="19" xfId="3" applyFont="1" applyFill="1" applyBorder="1" applyAlignment="1" applyProtection="1">
      <protection locked="0" hidden="1"/>
    </xf>
    <xf numFmtId="0" fontId="4" fillId="0" borderId="20" xfId="3" applyFont="1" applyFill="1" applyBorder="1" applyAlignment="1" applyProtection="1">
      <protection locked="0" hidden="1"/>
    </xf>
    <xf numFmtId="0" fontId="7" fillId="0" borderId="19" xfId="3" applyFont="1" applyFill="1" applyBorder="1" applyAlignment="1">
      <alignment horizontal="left"/>
    </xf>
    <xf numFmtId="0" fontId="7" fillId="0" borderId="20" xfId="3" applyFont="1" applyFill="1" applyBorder="1" applyAlignment="1">
      <alignment horizontal="left"/>
    </xf>
    <xf numFmtId="0" fontId="7" fillId="0" borderId="0" xfId="3" applyFont="1" applyBorder="1" applyAlignment="1" applyProtection="1">
      <alignment horizontal="right"/>
      <protection hidden="1"/>
    </xf>
    <xf numFmtId="0" fontId="7" fillId="0" borderId="0" xfId="3" applyFont="1" applyBorder="1" applyAlignment="1" applyProtection="1">
      <alignment vertical="top"/>
      <protection hidden="1"/>
    </xf>
    <xf numFmtId="0" fontId="7" fillId="0" borderId="0" xfId="3" applyFont="1" applyBorder="1" applyAlignment="1" applyProtection="1">
      <protection hidden="1"/>
    </xf>
    <xf numFmtId="0" fontId="5" fillId="0" borderId="7" xfId="3" applyFont="1" applyBorder="1" applyAlignment="1" applyProtection="1">
      <alignment horizontal="center" vertical="center"/>
      <protection hidden="1"/>
    </xf>
    <xf numFmtId="0" fontId="5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center"/>
    </xf>
    <xf numFmtId="0" fontId="7" fillId="0" borderId="0" xfId="3" applyFont="1" applyBorder="1" applyAlignment="1">
      <alignment horizontal="center" vertical="center"/>
    </xf>
    <xf numFmtId="0" fontId="7" fillId="0" borderId="0" xfId="3" applyFont="1" applyBorder="1" applyAlignment="1">
      <alignment vertical="center"/>
    </xf>
    <xf numFmtId="0" fontId="7" fillId="0" borderId="0" xfId="3" applyFont="1" applyBorder="1" applyAlignment="1">
      <alignment horizontal="center"/>
    </xf>
    <xf numFmtId="0" fontId="7" fillId="0" borderId="16" xfId="3" applyFont="1" applyBorder="1" applyAlignment="1">
      <alignment horizontal="center"/>
    </xf>
    <xf numFmtId="0" fontId="7" fillId="0" borderId="19" xfId="3" applyFont="1" applyFill="1" applyBorder="1" applyAlignment="1">
      <alignment horizontal="left" vertical="center"/>
    </xf>
    <xf numFmtId="1" fontId="4" fillId="0" borderId="18" xfId="3" applyNumberFormat="1" applyFont="1" applyFill="1" applyBorder="1" applyAlignment="1" applyProtection="1">
      <alignment horizontal="center" vertical="center"/>
      <protection locked="0" hidden="1"/>
    </xf>
    <xf numFmtId="1" fontId="4" fillId="0" borderId="20" xfId="3" applyNumberFormat="1" applyFont="1" applyFill="1" applyBorder="1" applyAlignment="1" applyProtection="1">
      <alignment horizontal="center" vertical="center"/>
      <protection locked="0" hidden="1"/>
    </xf>
    <xf numFmtId="0" fontId="7" fillId="0" borderId="7" xfId="3" applyFont="1" applyBorder="1" applyAlignment="1" applyProtection="1">
      <alignment horizontal="right"/>
      <protection hidden="1"/>
    </xf>
    <xf numFmtId="0" fontId="4" fillId="0" borderId="7" xfId="3" applyFont="1" applyFill="1" applyBorder="1" applyAlignment="1" applyProtection="1">
      <alignment horizontal="left" vertical="center"/>
      <protection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4" fillId="0" borderId="16" xfId="3" applyFont="1" applyFill="1" applyBorder="1" applyAlignment="1" applyProtection="1">
      <alignment horizontal="left" vertical="center"/>
      <protection hidden="1"/>
    </xf>
    <xf numFmtId="0" fontId="13" fillId="0" borderId="7" xfId="3" applyFont="1" applyBorder="1" applyAlignment="1" applyProtection="1">
      <alignment horizontal="center" vertical="center"/>
      <protection hidden="1"/>
    </xf>
    <xf numFmtId="0" fontId="13" fillId="0" borderId="0" xfId="3" applyFont="1" applyBorder="1" applyAlignment="1" applyProtection="1">
      <alignment horizontal="center" vertical="center"/>
      <protection hidden="1"/>
    </xf>
    <xf numFmtId="0" fontId="13" fillId="0" borderId="16" xfId="3" applyFont="1" applyBorder="1" applyAlignment="1" applyProtection="1">
      <alignment horizontal="center" vertical="center"/>
      <protection hidden="1"/>
    </xf>
    <xf numFmtId="0" fontId="3" fillId="0" borderId="7" xfId="3" applyFont="1" applyBorder="1" applyAlignment="1" applyProtection="1">
      <alignment horizontal="right" vertical="center"/>
      <protection hidden="1"/>
    </xf>
    <xf numFmtId="0" fontId="3" fillId="0" borderId="16" xfId="3" applyFont="1" applyBorder="1" applyAlignment="1" applyProtection="1">
      <alignment horizontal="right"/>
      <protection hidden="1"/>
    </xf>
    <xf numFmtId="0" fontId="4" fillId="0" borderId="19" xfId="3" applyFont="1" applyFill="1" applyBorder="1" applyAlignment="1" applyProtection="1">
      <alignment horizontal="right" vertical="center"/>
      <protection locked="0" hidden="1"/>
    </xf>
    <xf numFmtId="0" fontId="4" fillId="0" borderId="20" xfId="3" applyFont="1" applyFill="1" applyBorder="1" applyAlignment="1" applyProtection="1">
      <alignment horizontal="right" vertical="center"/>
      <protection locked="0" hidden="1"/>
    </xf>
    <xf numFmtId="0" fontId="4" fillId="0" borderId="2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/>
    </xf>
    <xf numFmtId="0" fontId="0" fillId="0" borderId="31" xfId="0" applyBorder="1" applyAlignment="1"/>
    <xf numFmtId="0" fontId="0" fillId="0" borderId="32" xfId="0" applyBorder="1" applyAlignment="1"/>
    <xf numFmtId="0" fontId="12" fillId="0" borderId="0" xfId="0" applyFont="1" applyFill="1" applyBorder="1" applyAlignment="1" applyProtection="1">
      <alignment horizontal="center" vertical="center"/>
      <protection hidden="1"/>
    </xf>
    <xf numFmtId="0" fontId="9" fillId="0" borderId="19" xfId="0" applyFont="1" applyFill="1" applyBorder="1" applyAlignment="1" applyProtection="1">
      <alignment horizontal="center" vertical="top"/>
      <protection hidden="1"/>
    </xf>
    <xf numFmtId="0" fontId="9" fillId="0" borderId="13" xfId="0" applyFont="1" applyFill="1" applyBorder="1" applyAlignment="1" applyProtection="1">
      <alignment vertical="center"/>
      <protection hidden="1"/>
    </xf>
    <xf numFmtId="0" fontId="9" fillId="0" borderId="27" xfId="0" applyFont="1" applyFill="1" applyBorder="1" applyAlignment="1" applyProtection="1">
      <alignment vertical="center"/>
      <protection hidden="1"/>
    </xf>
    <xf numFmtId="0" fontId="9" fillId="0" borderId="28" xfId="0" applyFont="1" applyFill="1" applyBorder="1" applyAlignment="1" applyProtection="1">
      <alignment vertical="center"/>
      <protection hidden="1"/>
    </xf>
    <xf numFmtId="0" fontId="4" fillId="0" borderId="13" xfId="0" applyFont="1" applyFill="1" applyBorder="1" applyAlignment="1" applyProtection="1">
      <alignment horizontal="center" vertical="center"/>
      <protection hidden="1"/>
    </xf>
    <xf numFmtId="0" fontId="4" fillId="0" borderId="27" xfId="0" applyFont="1" applyFill="1" applyBorder="1" applyAlignment="1" applyProtection="1">
      <alignment horizontal="center" vertical="center"/>
      <protection hidden="1"/>
    </xf>
    <xf numFmtId="0" fontId="4" fillId="0" borderId="28" xfId="0" applyFont="1" applyFill="1" applyBorder="1" applyAlignment="1" applyProtection="1">
      <alignment horizontal="center" vertical="center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0" fontId="4" fillId="0" borderId="18" xfId="0" applyFont="1" applyFill="1" applyBorder="1" applyAlignment="1">
      <alignment horizontal="left" vertical="center"/>
    </xf>
    <xf numFmtId="0" fontId="16" fillId="0" borderId="19" xfId="0" applyFont="1" applyFill="1" applyBorder="1" applyAlignment="1">
      <alignment horizontal="left" vertical="center"/>
    </xf>
    <xf numFmtId="0" fontId="16" fillId="0" borderId="2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16" fillId="0" borderId="27" xfId="0" applyFont="1" applyFill="1" applyBorder="1" applyAlignment="1">
      <alignment vertical="center"/>
    </xf>
    <xf numFmtId="0" fontId="16" fillId="0" borderId="28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4" fillId="0" borderId="24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16" fillId="0" borderId="27" xfId="0" applyFont="1" applyFill="1" applyBorder="1" applyAlignment="1">
      <alignment horizontal="left" vertical="center"/>
    </xf>
    <xf numFmtId="0" fontId="16" fillId="0" borderId="28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vertical="center"/>
    </xf>
    <xf numFmtId="0" fontId="16" fillId="0" borderId="30" xfId="0" applyFont="1" applyFill="1" applyBorder="1" applyAlignment="1">
      <alignment vertical="center"/>
    </xf>
    <xf numFmtId="0" fontId="8" fillId="0" borderId="12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9" fillId="0" borderId="19" xfId="0" applyFont="1" applyFill="1" applyBorder="1" applyAlignment="1" applyProtection="1">
      <alignment horizontal="left" vertical="center"/>
      <protection hidden="1"/>
    </xf>
    <xf numFmtId="0" fontId="4" fillId="0" borderId="5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9" fillId="0" borderId="0" xfId="0" applyFont="1" applyFill="1" applyBorder="1" applyAlignment="1" applyProtection="1">
      <alignment horizontal="center" vertical="top"/>
      <protection hidden="1"/>
    </xf>
    <xf numFmtId="0" fontId="4" fillId="0" borderId="21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8" fillId="0" borderId="13" xfId="0" applyFont="1" applyFill="1" applyBorder="1" applyAlignment="1" applyProtection="1">
      <alignment vertical="center"/>
      <protection hidden="1"/>
    </xf>
    <xf numFmtId="0" fontId="8" fillId="0" borderId="27" xfId="0" applyFont="1" applyFill="1" applyBorder="1" applyAlignment="1" applyProtection="1">
      <alignment vertical="center"/>
      <protection hidden="1"/>
    </xf>
    <xf numFmtId="0" fontId="8" fillId="0" borderId="28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8" fillId="0" borderId="12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16" fillId="0" borderId="31" xfId="0" applyFont="1" applyFill="1" applyBorder="1"/>
    <xf numFmtId="0" fontId="16" fillId="0" borderId="32" xfId="0" applyFont="1" applyFill="1" applyBorder="1"/>
    <xf numFmtId="0" fontId="4" fillId="0" borderId="14" xfId="0" applyFont="1" applyFill="1" applyBorder="1" applyAlignment="1">
      <alignment horizontal="left" vertical="center" wrapText="1"/>
    </xf>
    <xf numFmtId="0" fontId="16" fillId="0" borderId="33" xfId="0" applyFont="1" applyFill="1" applyBorder="1"/>
    <xf numFmtId="0" fontId="16" fillId="0" borderId="34" xfId="0" applyFont="1" applyFill="1" applyBorder="1"/>
    <xf numFmtId="0" fontId="4" fillId="0" borderId="33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vertical="center"/>
    </xf>
    <xf numFmtId="0" fontId="20" fillId="0" borderId="0" xfId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22" fillId="0" borderId="5" xfId="0" applyFont="1" applyFill="1" applyBorder="1" applyAlignment="1">
      <alignment horizontal="left" vertical="center"/>
    </xf>
    <xf numFmtId="0" fontId="22" fillId="0" borderId="31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left" vertical="center"/>
    </xf>
    <xf numFmtId="0" fontId="22" fillId="0" borderId="27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21" fillId="0" borderId="0" xfId="1" applyFont="1" applyFill="1" applyBorder="1" applyAlignment="1" applyProtection="1">
      <alignment horizontal="center" vertical="center"/>
      <protection hidden="1"/>
    </xf>
    <xf numFmtId="14" fontId="21" fillId="0" borderId="0" xfId="1" applyNumberFormat="1" applyFont="1" applyFill="1" applyBorder="1" applyAlignment="1" applyProtection="1">
      <alignment horizontal="center" vertical="center"/>
      <protection locked="0" hidden="1"/>
    </xf>
    <xf numFmtId="0" fontId="1" fillId="0" borderId="0" xfId="1" applyFont="1" applyFill="1" applyBorder="1" applyAlignment="1">
      <alignment vertical="center"/>
    </xf>
    <xf numFmtId="0" fontId="22" fillId="0" borderId="12" xfId="0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horizontal="center" vertical="center"/>
    </xf>
    <xf numFmtId="0" fontId="12" fillId="0" borderId="0" xfId="1" applyFont="1" applyAlignment="1"/>
    <xf numFmtId="0" fontId="18" fillId="0" borderId="0" xfId="1" applyFont="1" applyBorder="1" applyAlignment="1">
      <alignment horizontal="justify" vertical="top" wrapText="1"/>
    </xf>
    <xf numFmtId="0" fontId="11" fillId="0" borderId="0" xfId="1" applyAlignment="1"/>
  </cellXfs>
  <cellStyles count="6">
    <cellStyle name="Hyperlink" xfId="2" builtinId="8"/>
    <cellStyle name="Normal" xfId="0" builtinId="0"/>
    <cellStyle name="Normal 5" xfId="5"/>
    <cellStyle name="Normal_TFI-POD" xfId="3"/>
    <cellStyle name="Obično_Knjiga2" xfId="4"/>
    <cellStyle name="Style 1" xfId="1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oran.brajdic@dalekovod.hr" TargetMode="External"/><Relationship Id="rId2" Type="http://schemas.openxmlformats.org/officeDocument/2006/relationships/hyperlink" Target="http://www.dalekovod.hr/" TargetMode="External"/><Relationship Id="rId1" Type="http://schemas.openxmlformats.org/officeDocument/2006/relationships/hyperlink" Target="mailto:korporativne.komunikacije@dalekovod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81"/>
  <sheetViews>
    <sheetView tabSelected="1" view="pageBreakPreview" zoomScale="110" zoomScaleNormal="100" zoomScaleSheetLayoutView="100" workbookViewId="0">
      <selection activeCell="I24" sqref="I24"/>
    </sheetView>
  </sheetViews>
  <sheetFormatPr defaultRowHeight="12.75"/>
  <cols>
    <col min="1" max="1" width="9.140625" style="11"/>
    <col min="2" max="2" width="13" style="11" customWidth="1"/>
    <col min="3" max="6" width="9.140625" style="11"/>
    <col min="7" max="7" width="15.140625" style="11" customWidth="1"/>
    <col min="8" max="8" width="19.28515625" style="11" customWidth="1"/>
    <col min="9" max="9" width="14.42578125" style="11" customWidth="1"/>
    <col min="10" max="16384" width="9.140625" style="11"/>
  </cols>
  <sheetData>
    <row r="1" spans="1:12" ht="15.75">
      <c r="A1" s="121" t="s">
        <v>248</v>
      </c>
      <c r="B1" s="122"/>
      <c r="C1" s="122"/>
      <c r="D1" s="58"/>
      <c r="E1" s="58"/>
      <c r="F1" s="58"/>
      <c r="G1" s="58"/>
      <c r="H1" s="58"/>
      <c r="I1" s="59"/>
      <c r="J1" s="10"/>
      <c r="K1" s="10"/>
      <c r="L1" s="10"/>
    </row>
    <row r="2" spans="1:12">
      <c r="A2" s="172" t="s">
        <v>249</v>
      </c>
      <c r="B2" s="173"/>
      <c r="C2" s="173"/>
      <c r="D2" s="174"/>
      <c r="E2" s="81">
        <v>41275</v>
      </c>
      <c r="F2" s="12"/>
      <c r="G2" s="13" t="s">
        <v>250</v>
      </c>
      <c r="H2" s="81">
        <v>41364</v>
      </c>
      <c r="I2" s="111"/>
      <c r="J2" s="10"/>
      <c r="K2" s="10"/>
      <c r="L2" s="10"/>
    </row>
    <row r="3" spans="1:12">
      <c r="A3" s="60"/>
      <c r="B3" s="14"/>
      <c r="C3" s="14"/>
      <c r="D3" s="14"/>
      <c r="E3" s="112"/>
      <c r="F3" s="112"/>
      <c r="G3" s="14"/>
      <c r="H3" s="14"/>
      <c r="I3" s="113"/>
      <c r="J3" s="10"/>
      <c r="K3" s="10"/>
      <c r="L3" s="10"/>
    </row>
    <row r="4" spans="1:12" ht="15">
      <c r="A4" s="175" t="s">
        <v>317</v>
      </c>
      <c r="B4" s="176"/>
      <c r="C4" s="176"/>
      <c r="D4" s="176"/>
      <c r="E4" s="176"/>
      <c r="F4" s="176"/>
      <c r="G4" s="176"/>
      <c r="H4" s="176"/>
      <c r="I4" s="177"/>
      <c r="J4" s="10"/>
      <c r="K4" s="10"/>
      <c r="L4" s="10"/>
    </row>
    <row r="5" spans="1:12">
      <c r="A5" s="61"/>
      <c r="B5" s="15"/>
      <c r="C5" s="15"/>
      <c r="D5" s="15"/>
      <c r="E5" s="114"/>
      <c r="F5" s="62"/>
      <c r="G5" s="16"/>
      <c r="H5" s="17"/>
      <c r="I5" s="63"/>
      <c r="J5" s="10"/>
      <c r="K5" s="10"/>
      <c r="L5" s="10"/>
    </row>
    <row r="6" spans="1:12">
      <c r="A6" s="124" t="s">
        <v>251</v>
      </c>
      <c r="B6" s="125"/>
      <c r="C6" s="132" t="s">
        <v>324</v>
      </c>
      <c r="D6" s="133"/>
      <c r="E6" s="15"/>
      <c r="F6" s="15"/>
      <c r="G6" s="15"/>
      <c r="H6" s="15"/>
      <c r="I6" s="65"/>
      <c r="J6" s="10"/>
      <c r="K6" s="10"/>
      <c r="L6" s="10"/>
    </row>
    <row r="7" spans="1:12">
      <c r="A7" s="64"/>
      <c r="B7" s="94"/>
      <c r="C7" s="15"/>
      <c r="D7" s="15"/>
      <c r="E7" s="15"/>
      <c r="F7" s="15"/>
      <c r="G7" s="15"/>
      <c r="H7" s="15"/>
      <c r="I7" s="65"/>
      <c r="J7" s="10"/>
      <c r="K7" s="10"/>
      <c r="L7" s="10"/>
    </row>
    <row r="8" spans="1:12">
      <c r="A8" s="178" t="s">
        <v>252</v>
      </c>
      <c r="B8" s="179"/>
      <c r="C8" s="132" t="s">
        <v>325</v>
      </c>
      <c r="D8" s="133"/>
      <c r="E8" s="15"/>
      <c r="F8" s="15"/>
      <c r="G8" s="15"/>
      <c r="H8" s="15"/>
      <c r="I8" s="65"/>
      <c r="J8" s="10"/>
      <c r="K8" s="10"/>
      <c r="L8" s="10"/>
    </row>
    <row r="9" spans="1:12">
      <c r="A9" s="64"/>
      <c r="B9" s="94"/>
      <c r="C9" s="18"/>
      <c r="D9" s="23"/>
      <c r="E9" s="15"/>
      <c r="F9" s="15"/>
      <c r="G9" s="15"/>
      <c r="H9" s="15"/>
      <c r="I9" s="65"/>
      <c r="J9" s="10"/>
      <c r="K9" s="10"/>
      <c r="L9" s="10"/>
    </row>
    <row r="10" spans="1:12">
      <c r="A10" s="124" t="s">
        <v>253</v>
      </c>
      <c r="B10" s="158"/>
      <c r="C10" s="132" t="s">
        <v>326</v>
      </c>
      <c r="D10" s="133"/>
      <c r="E10" s="15"/>
      <c r="F10" s="15"/>
      <c r="G10" s="15"/>
      <c r="H10" s="15"/>
      <c r="I10" s="65"/>
      <c r="J10" s="10"/>
      <c r="K10" s="10"/>
      <c r="L10" s="10"/>
    </row>
    <row r="11" spans="1:12">
      <c r="A11" s="171"/>
      <c r="B11" s="158"/>
      <c r="C11" s="15"/>
      <c r="D11" s="15"/>
      <c r="E11" s="15"/>
      <c r="F11" s="15"/>
      <c r="G11" s="15"/>
      <c r="H11" s="15"/>
      <c r="I11" s="65"/>
      <c r="J11" s="10"/>
      <c r="K11" s="10"/>
      <c r="L11" s="10"/>
    </row>
    <row r="12" spans="1:12">
      <c r="A12" s="124" t="s">
        <v>254</v>
      </c>
      <c r="B12" s="125"/>
      <c r="C12" s="126" t="s">
        <v>327</v>
      </c>
      <c r="D12" s="168"/>
      <c r="E12" s="168"/>
      <c r="F12" s="168"/>
      <c r="G12" s="168"/>
      <c r="H12" s="168"/>
      <c r="I12" s="146"/>
      <c r="J12" s="10"/>
      <c r="K12" s="10"/>
      <c r="L12" s="10"/>
    </row>
    <row r="13" spans="1:12">
      <c r="A13" s="64"/>
      <c r="B13" s="94"/>
      <c r="C13" s="19"/>
      <c r="D13" s="15"/>
      <c r="E13" s="15"/>
      <c r="F13" s="15"/>
      <c r="G13" s="15"/>
      <c r="H13" s="15"/>
      <c r="I13" s="65"/>
      <c r="J13" s="10"/>
      <c r="K13" s="10"/>
      <c r="L13" s="10"/>
    </row>
    <row r="14" spans="1:12">
      <c r="A14" s="124" t="s">
        <v>255</v>
      </c>
      <c r="B14" s="125"/>
      <c r="C14" s="169" t="s">
        <v>328</v>
      </c>
      <c r="D14" s="170"/>
      <c r="E14" s="15"/>
      <c r="F14" s="126" t="s">
        <v>329</v>
      </c>
      <c r="G14" s="168"/>
      <c r="H14" s="168"/>
      <c r="I14" s="146"/>
      <c r="J14" s="10"/>
      <c r="K14" s="10"/>
      <c r="L14" s="10"/>
    </row>
    <row r="15" spans="1:12">
      <c r="A15" s="64"/>
      <c r="B15" s="94"/>
      <c r="C15" s="15"/>
      <c r="D15" s="15"/>
      <c r="E15" s="15"/>
      <c r="F15" s="15"/>
      <c r="G15" s="15"/>
      <c r="H15" s="15"/>
      <c r="I15" s="65"/>
      <c r="J15" s="10"/>
      <c r="K15" s="10"/>
      <c r="L15" s="10"/>
    </row>
    <row r="16" spans="1:12">
      <c r="A16" s="124" t="s">
        <v>256</v>
      </c>
      <c r="B16" s="125"/>
      <c r="C16" s="126" t="s">
        <v>330</v>
      </c>
      <c r="D16" s="168"/>
      <c r="E16" s="168"/>
      <c r="F16" s="168"/>
      <c r="G16" s="168"/>
      <c r="H16" s="168"/>
      <c r="I16" s="146"/>
      <c r="J16" s="10"/>
      <c r="K16" s="10"/>
      <c r="L16" s="10"/>
    </row>
    <row r="17" spans="1:12">
      <c r="A17" s="64"/>
      <c r="B17" s="94"/>
      <c r="C17" s="15"/>
      <c r="D17" s="15"/>
      <c r="E17" s="15"/>
      <c r="F17" s="15"/>
      <c r="G17" s="15"/>
      <c r="H17" s="15"/>
      <c r="I17" s="65"/>
      <c r="J17" s="10"/>
      <c r="K17" s="10"/>
      <c r="L17" s="10"/>
    </row>
    <row r="18" spans="1:12">
      <c r="A18" s="124" t="s">
        <v>257</v>
      </c>
      <c r="B18" s="125"/>
      <c r="C18" s="153" t="s">
        <v>331</v>
      </c>
      <c r="D18" s="154"/>
      <c r="E18" s="154"/>
      <c r="F18" s="154"/>
      <c r="G18" s="154"/>
      <c r="H18" s="154"/>
      <c r="I18" s="155"/>
      <c r="J18" s="10"/>
      <c r="K18" s="10"/>
      <c r="L18" s="10"/>
    </row>
    <row r="19" spans="1:12">
      <c r="A19" s="64"/>
      <c r="B19" s="94"/>
      <c r="C19" s="19"/>
      <c r="D19" s="15"/>
      <c r="E19" s="15"/>
      <c r="F19" s="15"/>
      <c r="G19" s="15"/>
      <c r="H19" s="15"/>
      <c r="I19" s="65"/>
      <c r="J19" s="10"/>
      <c r="K19" s="10"/>
      <c r="L19" s="10"/>
    </row>
    <row r="20" spans="1:12">
      <c r="A20" s="124" t="s">
        <v>258</v>
      </c>
      <c r="B20" s="125"/>
      <c r="C20" s="153" t="s">
        <v>332</v>
      </c>
      <c r="D20" s="154"/>
      <c r="E20" s="154"/>
      <c r="F20" s="154"/>
      <c r="G20" s="154"/>
      <c r="H20" s="154"/>
      <c r="I20" s="155"/>
      <c r="J20" s="10"/>
      <c r="K20" s="10"/>
      <c r="L20" s="10"/>
    </row>
    <row r="21" spans="1:12">
      <c r="A21" s="64"/>
      <c r="B21" s="94"/>
      <c r="C21" s="19"/>
      <c r="D21" s="15"/>
      <c r="E21" s="15"/>
      <c r="F21" s="15"/>
      <c r="G21" s="15"/>
      <c r="H21" s="15"/>
      <c r="I21" s="65"/>
      <c r="J21" s="10"/>
      <c r="K21" s="10"/>
      <c r="L21" s="10"/>
    </row>
    <row r="22" spans="1:12">
      <c r="A22" s="124" t="s">
        <v>259</v>
      </c>
      <c r="B22" s="125"/>
      <c r="C22" s="82">
        <v>133</v>
      </c>
      <c r="D22" s="126" t="s">
        <v>329</v>
      </c>
      <c r="E22" s="156"/>
      <c r="F22" s="157"/>
      <c r="G22" s="124"/>
      <c r="H22" s="158"/>
      <c r="I22" s="66"/>
      <c r="J22" s="10"/>
      <c r="K22" s="10"/>
      <c r="L22" s="10"/>
    </row>
    <row r="23" spans="1:12">
      <c r="A23" s="64"/>
      <c r="B23" s="94"/>
      <c r="C23" s="15"/>
      <c r="D23" s="21"/>
      <c r="E23" s="21"/>
      <c r="F23" s="21"/>
      <c r="G23" s="21"/>
      <c r="H23" s="15"/>
      <c r="I23" s="65"/>
      <c r="J23" s="10"/>
      <c r="K23" s="10"/>
      <c r="L23" s="10"/>
    </row>
    <row r="24" spans="1:12">
      <c r="A24" s="124" t="s">
        <v>260</v>
      </c>
      <c r="B24" s="125"/>
      <c r="C24" s="82">
        <v>21</v>
      </c>
      <c r="D24" s="126" t="s">
        <v>333</v>
      </c>
      <c r="E24" s="156"/>
      <c r="F24" s="156"/>
      <c r="G24" s="157"/>
      <c r="H24" s="93" t="s">
        <v>261</v>
      </c>
      <c r="I24" s="120">
        <v>1655</v>
      </c>
      <c r="J24" s="10"/>
      <c r="K24" s="10"/>
      <c r="L24" s="10"/>
    </row>
    <row r="25" spans="1:12">
      <c r="A25" s="64"/>
      <c r="B25" s="94"/>
      <c r="C25" s="15"/>
      <c r="D25" s="21"/>
      <c r="E25" s="21"/>
      <c r="F25" s="21"/>
      <c r="G25" s="94"/>
      <c r="H25" s="94" t="s">
        <v>318</v>
      </c>
      <c r="I25" s="67"/>
      <c r="J25" s="10"/>
      <c r="K25" s="10"/>
      <c r="L25" s="10"/>
    </row>
    <row r="26" spans="1:12">
      <c r="A26" s="124" t="s">
        <v>262</v>
      </c>
      <c r="B26" s="125"/>
      <c r="C26" s="119" t="s">
        <v>336</v>
      </c>
      <c r="D26" s="22"/>
      <c r="E26" s="26"/>
      <c r="F26" s="21"/>
      <c r="G26" s="152" t="s">
        <v>263</v>
      </c>
      <c r="H26" s="125"/>
      <c r="I26" s="83" t="s">
        <v>323</v>
      </c>
      <c r="J26" s="10"/>
      <c r="K26" s="10"/>
      <c r="L26" s="10"/>
    </row>
    <row r="27" spans="1:12">
      <c r="A27" s="64"/>
      <c r="B27" s="94"/>
      <c r="C27" s="15"/>
      <c r="D27" s="21"/>
      <c r="E27" s="21"/>
      <c r="F27" s="21"/>
      <c r="G27" s="21"/>
      <c r="H27" s="15"/>
      <c r="I27" s="115"/>
      <c r="J27" s="10"/>
      <c r="K27" s="10"/>
      <c r="L27" s="10"/>
    </row>
    <row r="28" spans="1:12">
      <c r="A28" s="161" t="s">
        <v>264</v>
      </c>
      <c r="B28" s="162"/>
      <c r="C28" s="163"/>
      <c r="D28" s="163"/>
      <c r="E28" s="164" t="s">
        <v>265</v>
      </c>
      <c r="F28" s="165"/>
      <c r="G28" s="165"/>
      <c r="H28" s="166" t="s">
        <v>266</v>
      </c>
      <c r="I28" s="167"/>
      <c r="J28" s="10"/>
      <c r="K28" s="10"/>
      <c r="L28" s="10"/>
    </row>
    <row r="29" spans="1:12">
      <c r="A29" s="68"/>
      <c r="B29" s="26"/>
      <c r="C29" s="26"/>
      <c r="D29" s="23"/>
      <c r="E29" s="15"/>
      <c r="F29" s="15"/>
      <c r="G29" s="15"/>
      <c r="H29" s="24"/>
      <c r="I29" s="115"/>
      <c r="J29" s="10"/>
      <c r="K29" s="10"/>
      <c r="L29" s="10"/>
    </row>
    <row r="30" spans="1:12">
      <c r="A30" s="139" t="s">
        <v>377</v>
      </c>
      <c r="B30" s="134"/>
      <c r="C30" s="134"/>
      <c r="D30" s="135"/>
      <c r="E30" s="139" t="s">
        <v>337</v>
      </c>
      <c r="F30" s="134"/>
      <c r="G30" s="134"/>
      <c r="H30" s="132" t="s">
        <v>338</v>
      </c>
      <c r="I30" s="133"/>
      <c r="J30" s="10"/>
      <c r="K30" s="10"/>
      <c r="L30" s="10"/>
    </row>
    <row r="31" spans="1:12">
      <c r="A31" s="64"/>
      <c r="B31" s="94"/>
      <c r="C31" s="19"/>
      <c r="D31" s="159"/>
      <c r="E31" s="159"/>
      <c r="F31" s="159"/>
      <c r="G31" s="160"/>
      <c r="H31" s="15"/>
      <c r="I31" s="115"/>
      <c r="J31" s="10"/>
      <c r="K31" s="10"/>
      <c r="L31" s="10"/>
    </row>
    <row r="32" spans="1:12">
      <c r="A32" s="139" t="s">
        <v>339</v>
      </c>
      <c r="B32" s="134"/>
      <c r="C32" s="134"/>
      <c r="D32" s="135"/>
      <c r="E32" s="139" t="s">
        <v>340</v>
      </c>
      <c r="F32" s="134"/>
      <c r="G32" s="134"/>
      <c r="H32" s="132" t="s">
        <v>341</v>
      </c>
      <c r="I32" s="133"/>
      <c r="J32" s="10"/>
      <c r="K32" s="10"/>
      <c r="L32" s="10"/>
    </row>
    <row r="33" spans="1:12">
      <c r="A33" s="64"/>
      <c r="B33" s="94"/>
      <c r="C33" s="19"/>
      <c r="D33" s="19"/>
      <c r="E33" s="19"/>
      <c r="F33" s="19"/>
      <c r="G33" s="15"/>
      <c r="H33" s="15"/>
      <c r="I33" s="115"/>
      <c r="J33" s="10"/>
      <c r="K33" s="10"/>
      <c r="L33" s="10"/>
    </row>
    <row r="34" spans="1:12">
      <c r="A34" s="139" t="s">
        <v>342</v>
      </c>
      <c r="B34" s="134"/>
      <c r="C34" s="134"/>
      <c r="D34" s="135"/>
      <c r="E34" s="139" t="s">
        <v>343</v>
      </c>
      <c r="F34" s="134"/>
      <c r="G34" s="134"/>
      <c r="H34" s="132" t="s">
        <v>344</v>
      </c>
      <c r="I34" s="133"/>
      <c r="J34" s="10"/>
      <c r="K34" s="10"/>
      <c r="L34" s="10"/>
    </row>
    <row r="35" spans="1:12">
      <c r="A35" s="64"/>
      <c r="B35" s="94"/>
      <c r="C35" s="19"/>
      <c r="D35" s="19"/>
      <c r="E35" s="19"/>
      <c r="F35" s="19"/>
      <c r="G35" s="15"/>
      <c r="H35" s="15"/>
      <c r="I35" s="115"/>
      <c r="J35" s="10"/>
      <c r="K35" s="10"/>
      <c r="L35" s="10"/>
    </row>
    <row r="36" spans="1:12">
      <c r="A36" s="139" t="s">
        <v>345</v>
      </c>
      <c r="B36" s="134"/>
      <c r="C36" s="134"/>
      <c r="D36" s="135"/>
      <c r="E36" s="139" t="s">
        <v>346</v>
      </c>
      <c r="F36" s="134"/>
      <c r="G36" s="134"/>
      <c r="H36" s="132" t="s">
        <v>347</v>
      </c>
      <c r="I36" s="133"/>
      <c r="J36" s="10"/>
      <c r="K36" s="10"/>
      <c r="L36" s="10"/>
    </row>
    <row r="37" spans="1:12">
      <c r="A37" s="69"/>
      <c r="B37" s="25"/>
      <c r="C37" s="136"/>
      <c r="D37" s="137"/>
      <c r="E37" s="15"/>
      <c r="F37" s="136"/>
      <c r="G37" s="137"/>
      <c r="H37" s="15"/>
      <c r="I37" s="65"/>
      <c r="J37" s="10"/>
      <c r="K37" s="10"/>
      <c r="L37" s="10"/>
    </row>
    <row r="38" spans="1:12">
      <c r="A38" s="139" t="s">
        <v>348</v>
      </c>
      <c r="B38" s="134"/>
      <c r="C38" s="134"/>
      <c r="D38" s="135"/>
      <c r="E38" s="139" t="s">
        <v>343</v>
      </c>
      <c r="F38" s="134"/>
      <c r="G38" s="134"/>
      <c r="H38" s="132" t="s">
        <v>349</v>
      </c>
      <c r="I38" s="133"/>
      <c r="J38" s="10"/>
      <c r="K38" s="10"/>
      <c r="L38" s="10"/>
    </row>
    <row r="39" spans="1:12">
      <c r="A39" s="69"/>
      <c r="B39" s="25"/>
      <c r="C39" s="88"/>
      <c r="D39" s="89"/>
      <c r="E39" s="15"/>
      <c r="F39" s="88"/>
      <c r="G39" s="89"/>
      <c r="H39" s="15"/>
      <c r="I39" s="65"/>
      <c r="J39" s="10"/>
      <c r="K39" s="10"/>
      <c r="L39" s="10"/>
    </row>
    <row r="40" spans="1:12">
      <c r="A40" s="139" t="s">
        <v>350</v>
      </c>
      <c r="B40" s="134"/>
      <c r="C40" s="134"/>
      <c r="D40" s="135"/>
      <c r="E40" s="139" t="s">
        <v>343</v>
      </c>
      <c r="F40" s="134"/>
      <c r="G40" s="134"/>
      <c r="H40" s="132" t="s">
        <v>351</v>
      </c>
      <c r="I40" s="133"/>
      <c r="J40" s="10"/>
      <c r="K40" s="10"/>
      <c r="L40" s="10"/>
    </row>
    <row r="41" spans="1:12">
      <c r="A41" s="69"/>
      <c r="B41" s="25"/>
      <c r="C41" s="136"/>
      <c r="D41" s="137"/>
      <c r="E41" s="15"/>
      <c r="F41" s="136"/>
      <c r="G41" s="137"/>
      <c r="H41" s="15"/>
      <c r="I41" s="65"/>
      <c r="J41" s="10"/>
      <c r="K41" s="10"/>
      <c r="L41" s="10"/>
    </row>
    <row r="42" spans="1:12">
      <c r="A42" s="139" t="s">
        <v>352</v>
      </c>
      <c r="B42" s="134"/>
      <c r="C42" s="134"/>
      <c r="D42" s="135"/>
      <c r="E42" s="139" t="s">
        <v>353</v>
      </c>
      <c r="F42" s="134"/>
      <c r="G42" s="134"/>
      <c r="H42" s="132" t="s">
        <v>354</v>
      </c>
      <c r="I42" s="133"/>
      <c r="J42" s="10"/>
      <c r="K42" s="10"/>
      <c r="L42" s="10"/>
    </row>
    <row r="43" spans="1:12">
      <c r="A43" s="69"/>
      <c r="B43" s="25"/>
      <c r="C43" s="136"/>
      <c r="D43" s="137"/>
      <c r="E43" s="15"/>
      <c r="F43" s="136"/>
      <c r="G43" s="137"/>
      <c r="H43" s="15"/>
      <c r="I43" s="65"/>
      <c r="J43" s="10"/>
      <c r="K43" s="10"/>
      <c r="L43" s="10"/>
    </row>
    <row r="44" spans="1:12">
      <c r="A44" s="139" t="s">
        <v>355</v>
      </c>
      <c r="B44" s="134"/>
      <c r="C44" s="134"/>
      <c r="D44" s="135"/>
      <c r="E44" s="139" t="s">
        <v>356</v>
      </c>
      <c r="F44" s="134"/>
      <c r="G44" s="134"/>
      <c r="H44" s="132" t="s">
        <v>357</v>
      </c>
      <c r="I44" s="133"/>
      <c r="J44" s="10"/>
      <c r="K44" s="10"/>
      <c r="L44" s="10"/>
    </row>
    <row r="45" spans="1:12">
      <c r="A45" s="69"/>
      <c r="B45" s="25"/>
      <c r="C45" s="136"/>
      <c r="D45" s="137"/>
      <c r="E45" s="15"/>
      <c r="F45" s="136"/>
      <c r="G45" s="137"/>
      <c r="H45" s="15"/>
      <c r="I45" s="65"/>
      <c r="J45" s="10"/>
      <c r="K45" s="10"/>
      <c r="L45" s="10"/>
    </row>
    <row r="46" spans="1:12">
      <c r="A46" s="139" t="s">
        <v>358</v>
      </c>
      <c r="B46" s="134"/>
      <c r="C46" s="134"/>
      <c r="D46" s="135"/>
      <c r="E46" s="139" t="s">
        <v>353</v>
      </c>
      <c r="F46" s="134"/>
      <c r="G46" s="134"/>
      <c r="H46" s="132" t="s">
        <v>359</v>
      </c>
      <c r="I46" s="133"/>
      <c r="J46" s="10"/>
      <c r="K46" s="10"/>
      <c r="L46" s="10"/>
    </row>
    <row r="47" spans="1:12">
      <c r="A47" s="69"/>
      <c r="B47" s="25"/>
      <c r="C47" s="136"/>
      <c r="D47" s="137"/>
      <c r="E47" s="15"/>
      <c r="F47" s="136"/>
      <c r="G47" s="137"/>
      <c r="H47" s="15"/>
      <c r="I47" s="65"/>
      <c r="J47" s="10"/>
      <c r="K47" s="10"/>
      <c r="L47" s="10"/>
    </row>
    <row r="48" spans="1:12">
      <c r="A48" s="139" t="s">
        <v>360</v>
      </c>
      <c r="B48" s="134"/>
      <c r="C48" s="134"/>
      <c r="D48" s="135"/>
      <c r="E48" s="139" t="s">
        <v>361</v>
      </c>
      <c r="F48" s="134"/>
      <c r="G48" s="134"/>
      <c r="H48" s="132" t="s">
        <v>362</v>
      </c>
      <c r="I48" s="133"/>
      <c r="J48" s="10"/>
      <c r="K48" s="10"/>
      <c r="L48" s="10"/>
    </row>
    <row r="49" spans="1:12">
      <c r="A49" s="69"/>
      <c r="B49" s="25"/>
      <c r="C49" s="136"/>
      <c r="D49" s="137"/>
      <c r="E49" s="15"/>
      <c r="F49" s="136"/>
      <c r="G49" s="137"/>
      <c r="H49" s="15"/>
      <c r="I49" s="65"/>
      <c r="J49" s="10"/>
      <c r="K49" s="10"/>
      <c r="L49" s="10"/>
    </row>
    <row r="50" spans="1:12">
      <c r="A50" s="139" t="s">
        <v>363</v>
      </c>
      <c r="B50" s="134"/>
      <c r="C50" s="134"/>
      <c r="D50" s="135"/>
      <c r="E50" s="139" t="s">
        <v>343</v>
      </c>
      <c r="F50" s="134"/>
      <c r="G50" s="134"/>
      <c r="H50" s="132" t="s">
        <v>364</v>
      </c>
      <c r="I50" s="133"/>
      <c r="J50" s="10"/>
      <c r="K50" s="10"/>
      <c r="L50" s="10"/>
    </row>
    <row r="51" spans="1:12">
      <c r="A51" s="69"/>
      <c r="B51" s="25"/>
      <c r="C51" s="136"/>
      <c r="D51" s="137"/>
      <c r="E51" s="15"/>
      <c r="F51" s="136"/>
      <c r="G51" s="137"/>
      <c r="H51" s="15"/>
      <c r="I51" s="65"/>
      <c r="J51" s="10"/>
      <c r="K51" s="10"/>
      <c r="L51" s="10"/>
    </row>
    <row r="52" spans="1:12">
      <c r="A52" s="139" t="s">
        <v>365</v>
      </c>
      <c r="B52" s="134"/>
      <c r="C52" s="134"/>
      <c r="D52" s="135"/>
      <c r="E52" s="139" t="s">
        <v>366</v>
      </c>
      <c r="F52" s="134"/>
      <c r="G52" s="134"/>
      <c r="H52" s="132"/>
      <c r="I52" s="133"/>
      <c r="J52" s="10"/>
      <c r="K52" s="10"/>
      <c r="L52" s="10"/>
    </row>
    <row r="53" spans="1:12">
      <c r="A53" s="69"/>
      <c r="B53" s="25"/>
      <c r="C53" s="136"/>
      <c r="D53" s="137"/>
      <c r="E53" s="118"/>
      <c r="F53" s="136"/>
      <c r="G53" s="137"/>
      <c r="H53" s="118"/>
      <c r="I53" s="65"/>
      <c r="J53" s="10"/>
      <c r="K53" s="10"/>
      <c r="L53" s="10"/>
    </row>
    <row r="54" spans="1:12">
      <c r="A54" s="139" t="s">
        <v>373</v>
      </c>
      <c r="B54" s="134"/>
      <c r="C54" s="134"/>
      <c r="D54" s="135"/>
      <c r="E54" s="139" t="s">
        <v>374</v>
      </c>
      <c r="F54" s="134"/>
      <c r="G54" s="134"/>
      <c r="H54" s="132" t="s">
        <v>372</v>
      </c>
      <c r="I54" s="133"/>
      <c r="J54" s="10"/>
      <c r="K54" s="10"/>
      <c r="L54" s="10"/>
    </row>
    <row r="55" spans="1:12">
      <c r="A55" s="20"/>
      <c r="B55" s="85"/>
      <c r="C55" s="85"/>
      <c r="D55" s="85"/>
      <c r="E55" s="20"/>
      <c r="F55" s="85"/>
      <c r="G55" s="85"/>
      <c r="H55" s="86"/>
      <c r="I55" s="86"/>
      <c r="J55" s="10"/>
      <c r="K55" s="10"/>
      <c r="L55" s="10"/>
    </row>
    <row r="56" spans="1:12">
      <c r="A56" s="139" t="s">
        <v>367</v>
      </c>
      <c r="B56" s="180"/>
      <c r="C56" s="180"/>
      <c r="D56" s="181"/>
      <c r="E56" s="139" t="s">
        <v>346</v>
      </c>
      <c r="F56" s="180"/>
      <c r="G56" s="181"/>
      <c r="H56" s="132" t="s">
        <v>368</v>
      </c>
      <c r="I56" s="133"/>
      <c r="J56" s="10"/>
      <c r="K56" s="10"/>
      <c r="L56" s="10"/>
    </row>
    <row r="57" spans="1:12">
      <c r="A57" s="69"/>
      <c r="B57" s="25"/>
      <c r="C57" s="136"/>
      <c r="D57" s="137"/>
      <c r="E57" s="15"/>
      <c r="F57" s="136"/>
      <c r="G57" s="137"/>
      <c r="H57" s="15"/>
      <c r="I57" s="65"/>
      <c r="J57" s="10"/>
      <c r="K57" s="10"/>
      <c r="L57" s="10"/>
    </row>
    <row r="58" spans="1:12">
      <c r="A58" s="139" t="s">
        <v>369</v>
      </c>
      <c r="B58" s="134"/>
      <c r="C58" s="134"/>
      <c r="D58" s="135"/>
      <c r="E58" s="139" t="s">
        <v>370</v>
      </c>
      <c r="F58" s="134"/>
      <c r="G58" s="134"/>
      <c r="H58" s="132"/>
      <c r="I58" s="133"/>
      <c r="J58" s="10"/>
      <c r="K58" s="10"/>
      <c r="L58" s="10"/>
    </row>
    <row r="59" spans="1:12">
      <c r="A59" s="84"/>
      <c r="B59" s="26"/>
      <c r="C59" s="26"/>
      <c r="D59" s="26"/>
      <c r="E59" s="20"/>
      <c r="F59" s="85"/>
      <c r="G59" s="85"/>
      <c r="H59" s="86"/>
      <c r="I59" s="70"/>
      <c r="J59" s="10"/>
      <c r="K59" s="10"/>
      <c r="L59" s="10"/>
    </row>
    <row r="60" spans="1:12">
      <c r="A60" s="139" t="s">
        <v>378</v>
      </c>
      <c r="B60" s="134"/>
      <c r="C60" s="134"/>
      <c r="D60" s="135"/>
      <c r="E60" s="139" t="s">
        <v>379</v>
      </c>
      <c r="F60" s="180"/>
      <c r="G60" s="181"/>
      <c r="H60" s="132"/>
      <c r="I60" s="133"/>
      <c r="J60" s="10"/>
      <c r="K60" s="10"/>
      <c r="L60" s="10"/>
    </row>
    <row r="61" spans="1:12">
      <c r="A61" s="71"/>
      <c r="B61" s="27"/>
      <c r="C61" s="27"/>
      <c r="D61" s="18"/>
      <c r="E61" s="18"/>
      <c r="F61" s="27"/>
      <c r="G61" s="18"/>
      <c r="H61" s="18"/>
      <c r="I61" s="72"/>
      <c r="J61" s="10"/>
      <c r="K61" s="10"/>
      <c r="L61" s="10"/>
    </row>
    <row r="62" spans="1:12">
      <c r="A62" s="124" t="s">
        <v>267</v>
      </c>
      <c r="B62" s="125"/>
      <c r="C62" s="132"/>
      <c r="D62" s="133"/>
      <c r="E62" s="23"/>
      <c r="F62" s="126"/>
      <c r="G62" s="134"/>
      <c r="H62" s="134"/>
      <c r="I62" s="135"/>
      <c r="J62" s="10"/>
      <c r="K62" s="10"/>
      <c r="L62" s="10"/>
    </row>
    <row r="63" spans="1:12">
      <c r="A63" s="69"/>
      <c r="B63" s="25"/>
      <c r="C63" s="136"/>
      <c r="D63" s="137"/>
      <c r="E63" s="15"/>
      <c r="F63" s="136"/>
      <c r="G63" s="138"/>
      <c r="H63" s="28"/>
      <c r="I63" s="73"/>
      <c r="J63" s="10"/>
      <c r="K63" s="10"/>
      <c r="L63" s="10"/>
    </row>
    <row r="64" spans="1:12">
      <c r="A64" s="124" t="s">
        <v>268</v>
      </c>
      <c r="B64" s="125"/>
      <c r="C64" s="126" t="s">
        <v>380</v>
      </c>
      <c r="D64" s="127"/>
      <c r="E64" s="127"/>
      <c r="F64" s="127"/>
      <c r="G64" s="127"/>
      <c r="H64" s="127"/>
      <c r="I64" s="128"/>
      <c r="J64" s="10"/>
      <c r="K64" s="10"/>
      <c r="L64" s="10"/>
    </row>
    <row r="65" spans="1:12">
      <c r="A65" s="64"/>
      <c r="B65" s="94"/>
      <c r="C65" s="19" t="s">
        <v>269</v>
      </c>
      <c r="D65" s="15"/>
      <c r="E65" s="15"/>
      <c r="F65" s="15"/>
      <c r="G65" s="15"/>
      <c r="H65" s="15"/>
      <c r="I65" s="65"/>
      <c r="J65" s="10"/>
      <c r="K65" s="10"/>
      <c r="L65" s="10"/>
    </row>
    <row r="66" spans="1:12">
      <c r="A66" s="124" t="s">
        <v>270</v>
      </c>
      <c r="B66" s="125"/>
      <c r="C66" s="129" t="s">
        <v>384</v>
      </c>
      <c r="D66" s="130"/>
      <c r="E66" s="131"/>
      <c r="F66" s="15"/>
      <c r="G66" s="93" t="s">
        <v>271</v>
      </c>
      <c r="H66" s="129" t="s">
        <v>383</v>
      </c>
      <c r="I66" s="131"/>
      <c r="J66" s="10"/>
      <c r="K66" s="10"/>
      <c r="L66" s="10"/>
    </row>
    <row r="67" spans="1:12">
      <c r="A67" s="64"/>
      <c r="B67" s="94"/>
      <c r="C67" s="19"/>
      <c r="D67" s="15"/>
      <c r="E67" s="15"/>
      <c r="F67" s="15"/>
      <c r="G67" s="15"/>
      <c r="H67" s="15"/>
      <c r="I67" s="65"/>
      <c r="J67" s="10"/>
      <c r="K67" s="10"/>
      <c r="L67" s="10"/>
    </row>
    <row r="68" spans="1:12">
      <c r="A68" s="124" t="s">
        <v>257</v>
      </c>
      <c r="B68" s="125"/>
      <c r="C68" s="145" t="s">
        <v>382</v>
      </c>
      <c r="D68" s="130"/>
      <c r="E68" s="130"/>
      <c r="F68" s="130"/>
      <c r="G68" s="130"/>
      <c r="H68" s="130"/>
      <c r="I68" s="131"/>
      <c r="J68" s="10"/>
      <c r="K68" s="10"/>
      <c r="L68" s="10"/>
    </row>
    <row r="69" spans="1:12">
      <c r="A69" s="64"/>
      <c r="B69" s="94"/>
      <c r="C69" s="15"/>
      <c r="D69" s="15"/>
      <c r="E69" s="15"/>
      <c r="F69" s="15"/>
      <c r="G69" s="15"/>
      <c r="H69" s="15"/>
      <c r="I69" s="65"/>
      <c r="J69" s="10"/>
      <c r="K69" s="10"/>
      <c r="L69" s="10"/>
    </row>
    <row r="70" spans="1:12">
      <c r="A70" s="124" t="s">
        <v>272</v>
      </c>
      <c r="B70" s="125"/>
      <c r="C70" s="129" t="s">
        <v>381</v>
      </c>
      <c r="D70" s="130"/>
      <c r="E70" s="130"/>
      <c r="F70" s="130"/>
      <c r="G70" s="130"/>
      <c r="H70" s="130"/>
      <c r="I70" s="146"/>
      <c r="J70" s="10"/>
      <c r="K70" s="10"/>
      <c r="L70" s="10"/>
    </row>
    <row r="71" spans="1:12">
      <c r="A71" s="74"/>
      <c r="B71" s="18"/>
      <c r="C71" s="123" t="s">
        <v>273</v>
      </c>
      <c r="D71" s="123"/>
      <c r="E71" s="123"/>
      <c r="F71" s="123"/>
      <c r="G71" s="123"/>
      <c r="H71" s="123"/>
      <c r="I71" s="75"/>
      <c r="J71" s="10"/>
      <c r="K71" s="10"/>
      <c r="L71" s="10"/>
    </row>
    <row r="72" spans="1:12">
      <c r="A72" s="74"/>
      <c r="B72" s="18"/>
      <c r="C72" s="87"/>
      <c r="D72" s="87"/>
      <c r="E72" s="87"/>
      <c r="F72" s="87"/>
      <c r="G72" s="87"/>
      <c r="H72" s="87"/>
      <c r="I72" s="75"/>
      <c r="J72" s="10"/>
      <c r="K72" s="10"/>
      <c r="L72" s="10"/>
    </row>
    <row r="73" spans="1:12">
      <c r="A73" s="74"/>
      <c r="B73" s="147" t="s">
        <v>274</v>
      </c>
      <c r="C73" s="148"/>
      <c r="D73" s="148"/>
      <c r="E73" s="148"/>
      <c r="F73" s="39"/>
      <c r="G73" s="39"/>
      <c r="H73" s="39"/>
      <c r="I73" s="76"/>
      <c r="J73" s="10"/>
      <c r="K73" s="10"/>
      <c r="L73" s="10"/>
    </row>
    <row r="74" spans="1:12">
      <c r="A74" s="74"/>
      <c r="B74" s="149" t="s">
        <v>306</v>
      </c>
      <c r="C74" s="150"/>
      <c r="D74" s="150"/>
      <c r="E74" s="150"/>
      <c r="F74" s="150"/>
      <c r="G74" s="150"/>
      <c r="H74" s="150"/>
      <c r="I74" s="151"/>
      <c r="J74" s="10"/>
      <c r="K74" s="10"/>
      <c r="L74" s="10"/>
    </row>
    <row r="75" spans="1:12">
      <c r="A75" s="74"/>
      <c r="B75" s="149" t="s">
        <v>307</v>
      </c>
      <c r="C75" s="150"/>
      <c r="D75" s="150"/>
      <c r="E75" s="150"/>
      <c r="F75" s="150"/>
      <c r="G75" s="150"/>
      <c r="H75" s="150"/>
      <c r="I75" s="76"/>
      <c r="J75" s="10"/>
      <c r="K75" s="10"/>
      <c r="L75" s="10"/>
    </row>
    <row r="76" spans="1:12">
      <c r="A76" s="74"/>
      <c r="B76" s="149" t="s">
        <v>308</v>
      </c>
      <c r="C76" s="150"/>
      <c r="D76" s="150"/>
      <c r="E76" s="150"/>
      <c r="F76" s="150"/>
      <c r="G76" s="150"/>
      <c r="H76" s="150"/>
      <c r="I76" s="151"/>
      <c r="J76" s="10"/>
      <c r="K76" s="10"/>
      <c r="L76" s="10"/>
    </row>
    <row r="77" spans="1:12">
      <c r="A77" s="74"/>
      <c r="B77" s="149" t="s">
        <v>309</v>
      </c>
      <c r="C77" s="150"/>
      <c r="D77" s="150"/>
      <c r="E77" s="150"/>
      <c r="F77" s="150"/>
      <c r="G77" s="150"/>
      <c r="H77" s="150"/>
      <c r="I77" s="151"/>
      <c r="J77" s="10"/>
      <c r="K77" s="10"/>
      <c r="L77" s="10"/>
    </row>
    <row r="78" spans="1:12">
      <c r="A78" s="74"/>
      <c r="B78" s="90"/>
      <c r="C78" s="91"/>
      <c r="D78" s="91"/>
      <c r="E78" s="91"/>
      <c r="F78" s="91"/>
      <c r="G78" s="91"/>
      <c r="H78" s="91"/>
      <c r="I78" s="92"/>
      <c r="J78" s="10"/>
      <c r="K78" s="10"/>
      <c r="L78" s="10"/>
    </row>
    <row r="79" spans="1:12" ht="13.5" thickBot="1">
      <c r="A79" s="77" t="s">
        <v>275</v>
      </c>
      <c r="B79" s="15"/>
      <c r="C79" s="15"/>
      <c r="D79" s="15"/>
      <c r="E79" s="15"/>
      <c r="F79" s="15"/>
      <c r="G79" s="29"/>
      <c r="H79" s="30"/>
      <c r="I79" s="78"/>
      <c r="J79" s="10"/>
      <c r="K79" s="10"/>
      <c r="L79" s="10"/>
    </row>
    <row r="80" spans="1:12">
      <c r="A80" s="61"/>
      <c r="B80" s="15"/>
      <c r="C80" s="15"/>
      <c r="D80" s="15"/>
      <c r="E80" s="18" t="s">
        <v>276</v>
      </c>
      <c r="F80" s="26"/>
      <c r="G80" s="140" t="s">
        <v>277</v>
      </c>
      <c r="H80" s="141"/>
      <c r="I80" s="142"/>
      <c r="J80" s="10"/>
      <c r="K80" s="10"/>
      <c r="L80" s="10"/>
    </row>
    <row r="81" spans="1:12">
      <c r="A81" s="116"/>
      <c r="B81" s="117"/>
      <c r="C81" s="79"/>
      <c r="D81" s="79"/>
      <c r="E81" s="79"/>
      <c r="F81" s="79"/>
      <c r="G81" s="143"/>
      <c r="H81" s="144"/>
      <c r="I81" s="80"/>
      <c r="J81" s="10"/>
      <c r="K81" s="10"/>
      <c r="L81" s="10"/>
    </row>
  </sheetData>
  <protectedRanges>
    <protectedRange sqref="E2 H2 C6:D6 C8:D8 C10:D10 C12:I12 C14:D14 F14:I14 C16:I16 C18:I18 C20:I20 C24:G24 C22:F22 C26 I26 I24 A30:I30 A32:I32 A34:D34" name="Range1"/>
  </protectedRanges>
  <mergeCells count="119">
    <mergeCell ref="A60:D60"/>
    <mergeCell ref="E60:G60"/>
    <mergeCell ref="H60:I60"/>
    <mergeCell ref="A58:D58"/>
    <mergeCell ref="E58:G58"/>
    <mergeCell ref="H58:I58"/>
    <mergeCell ref="C53:D53"/>
    <mergeCell ref="F53:G53"/>
    <mergeCell ref="A56:D56"/>
    <mergeCell ref="E56:G56"/>
    <mergeCell ref="H56:I56"/>
    <mergeCell ref="C57:D57"/>
    <mergeCell ref="F57:G57"/>
    <mergeCell ref="A54:D54"/>
    <mergeCell ref="E54:G54"/>
    <mergeCell ref="H54:I54"/>
    <mergeCell ref="A50:D50"/>
    <mergeCell ref="E50:G50"/>
    <mergeCell ref="H50:I50"/>
    <mergeCell ref="C51:D51"/>
    <mergeCell ref="F51:G51"/>
    <mergeCell ref="A52:D52"/>
    <mergeCell ref="E52:G52"/>
    <mergeCell ref="H52:I52"/>
    <mergeCell ref="C47:D47"/>
    <mergeCell ref="F47:G47"/>
    <mergeCell ref="A48:D48"/>
    <mergeCell ref="E48:G48"/>
    <mergeCell ref="H48:I48"/>
    <mergeCell ref="C49:D49"/>
    <mergeCell ref="F49:G49"/>
    <mergeCell ref="A44:D44"/>
    <mergeCell ref="E44:G44"/>
    <mergeCell ref="H44:I44"/>
    <mergeCell ref="C45:D45"/>
    <mergeCell ref="F45:G45"/>
    <mergeCell ref="A46:D46"/>
    <mergeCell ref="E46:G46"/>
    <mergeCell ref="H46:I46"/>
    <mergeCell ref="C41:D41"/>
    <mergeCell ref="F41:G41"/>
    <mergeCell ref="A42:D42"/>
    <mergeCell ref="E42:G42"/>
    <mergeCell ref="H42:I42"/>
    <mergeCell ref="C43:D43"/>
    <mergeCell ref="F43:G43"/>
    <mergeCell ref="A10:B11"/>
    <mergeCell ref="C10:D10"/>
    <mergeCell ref="A2:D2"/>
    <mergeCell ref="A4:I4"/>
    <mergeCell ref="A6:B6"/>
    <mergeCell ref="C6:D6"/>
    <mergeCell ref="A8:B8"/>
    <mergeCell ref="C8:D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38:D38"/>
    <mergeCell ref="E38:G38"/>
    <mergeCell ref="A26:B26"/>
    <mergeCell ref="G26:H26"/>
    <mergeCell ref="A20:B20"/>
    <mergeCell ref="C20:I20"/>
    <mergeCell ref="A22:B22"/>
    <mergeCell ref="D22:F22"/>
    <mergeCell ref="G22:H22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G80:I80"/>
    <mergeCell ref="G81:H81"/>
    <mergeCell ref="A68:B68"/>
    <mergeCell ref="C68:I68"/>
    <mergeCell ref="A70:B70"/>
    <mergeCell ref="C70:I70"/>
    <mergeCell ref="B73:E73"/>
    <mergeCell ref="B74:I74"/>
    <mergeCell ref="B75:H75"/>
    <mergeCell ref="B76:I76"/>
    <mergeCell ref="B77:I77"/>
    <mergeCell ref="A1:C1"/>
    <mergeCell ref="C71:H71"/>
    <mergeCell ref="A64:B64"/>
    <mergeCell ref="C64:I64"/>
    <mergeCell ref="A66:B66"/>
    <mergeCell ref="C66:E66"/>
    <mergeCell ref="H66:I66"/>
    <mergeCell ref="A62:B62"/>
    <mergeCell ref="C62:D62"/>
    <mergeCell ref="F62:I62"/>
    <mergeCell ref="C63:D63"/>
    <mergeCell ref="F63:G63"/>
    <mergeCell ref="A34:D34"/>
    <mergeCell ref="E34:G34"/>
    <mergeCell ref="H34:I34"/>
    <mergeCell ref="A36:D36"/>
    <mergeCell ref="E36:G36"/>
    <mergeCell ref="H36:I36"/>
    <mergeCell ref="H38:I38"/>
    <mergeCell ref="A40:D40"/>
    <mergeCell ref="E40:G40"/>
    <mergeCell ref="H40:I40"/>
    <mergeCell ref="C37:D37"/>
    <mergeCell ref="F37:G37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  <hyperlink ref="C68" r:id="rId3"/>
  </hyperlinks>
  <pageMargins left="0.75" right="0.75" top="1" bottom="1" header="0.5" footer="0.5"/>
  <pageSetup paperSize="9" scale="69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zoomScale="110" zoomScaleNormal="100" workbookViewId="0">
      <selection activeCell="K118" sqref="K118:K119"/>
    </sheetView>
  </sheetViews>
  <sheetFormatPr defaultRowHeight="12.75"/>
  <cols>
    <col min="1" max="9" width="9.140625" style="98"/>
    <col min="10" max="10" width="15" style="98" customWidth="1"/>
    <col min="11" max="11" width="13.140625" style="98" customWidth="1"/>
    <col min="12" max="16384" width="9.140625" style="98"/>
  </cols>
  <sheetData>
    <row r="1" spans="1:11" ht="12.75" customHeight="1">
      <c r="A1" s="193" t="s">
        <v>153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ht="12.75" customHeight="1">
      <c r="A2" s="194" t="s">
        <v>375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>
      <c r="A3" s="195" t="s">
        <v>334</v>
      </c>
      <c r="B3" s="196"/>
      <c r="C3" s="196"/>
      <c r="D3" s="196"/>
      <c r="E3" s="196"/>
      <c r="F3" s="196"/>
      <c r="G3" s="196"/>
      <c r="H3" s="196"/>
      <c r="I3" s="196"/>
      <c r="J3" s="196"/>
      <c r="K3" s="197"/>
    </row>
    <row r="4" spans="1:11">
      <c r="A4" s="198" t="s">
        <v>59</v>
      </c>
      <c r="B4" s="199"/>
      <c r="C4" s="199"/>
      <c r="D4" s="199"/>
      <c r="E4" s="199"/>
      <c r="F4" s="199"/>
      <c r="G4" s="199"/>
      <c r="H4" s="200"/>
      <c r="I4" s="99" t="s">
        <v>278</v>
      </c>
      <c r="J4" s="110" t="s">
        <v>319</v>
      </c>
      <c r="K4" s="45" t="s">
        <v>320</v>
      </c>
    </row>
    <row r="5" spans="1:11">
      <c r="A5" s="201">
        <v>1</v>
      </c>
      <c r="B5" s="201"/>
      <c r="C5" s="201"/>
      <c r="D5" s="201"/>
      <c r="E5" s="201"/>
      <c r="F5" s="201"/>
      <c r="G5" s="201"/>
      <c r="H5" s="201"/>
      <c r="I5" s="43">
        <v>2</v>
      </c>
      <c r="J5" s="43">
        <v>3</v>
      </c>
      <c r="K5" s="43">
        <v>4</v>
      </c>
    </row>
    <row r="6" spans="1:11">
      <c r="A6" s="202"/>
      <c r="B6" s="203"/>
      <c r="C6" s="203"/>
      <c r="D6" s="203"/>
      <c r="E6" s="203"/>
      <c r="F6" s="203"/>
      <c r="G6" s="203"/>
      <c r="H6" s="203"/>
      <c r="I6" s="203"/>
      <c r="J6" s="203"/>
      <c r="K6" s="204"/>
    </row>
    <row r="7" spans="1:11">
      <c r="A7" s="182" t="s">
        <v>60</v>
      </c>
      <c r="B7" s="183"/>
      <c r="C7" s="183"/>
      <c r="D7" s="183"/>
      <c r="E7" s="183"/>
      <c r="F7" s="183"/>
      <c r="G7" s="183"/>
      <c r="H7" s="184"/>
      <c r="I7" s="3">
        <v>1</v>
      </c>
      <c r="J7" s="6">
        <v>0</v>
      </c>
      <c r="K7" s="6">
        <v>0</v>
      </c>
    </row>
    <row r="8" spans="1:11">
      <c r="A8" s="185" t="s">
        <v>13</v>
      </c>
      <c r="B8" s="186"/>
      <c r="C8" s="186"/>
      <c r="D8" s="186"/>
      <c r="E8" s="186"/>
      <c r="F8" s="186"/>
      <c r="G8" s="186"/>
      <c r="H8" s="187"/>
      <c r="I8" s="1">
        <v>2</v>
      </c>
      <c r="J8" s="41">
        <v>1250356801.352792</v>
      </c>
      <c r="K8" s="41">
        <v>1253312702.7418871</v>
      </c>
    </row>
    <row r="9" spans="1:11">
      <c r="A9" s="188" t="s">
        <v>205</v>
      </c>
      <c r="B9" s="189"/>
      <c r="C9" s="189"/>
      <c r="D9" s="189"/>
      <c r="E9" s="189"/>
      <c r="F9" s="189"/>
      <c r="G9" s="189"/>
      <c r="H9" s="190"/>
      <c r="I9" s="1">
        <v>3</v>
      </c>
      <c r="J9" s="41">
        <v>16532284.461223939</v>
      </c>
      <c r="K9" s="41">
        <v>15025448.771223936</v>
      </c>
    </row>
    <row r="10" spans="1:11">
      <c r="A10" s="188" t="s">
        <v>112</v>
      </c>
      <c r="B10" s="189"/>
      <c r="C10" s="189"/>
      <c r="D10" s="189"/>
      <c r="E10" s="189"/>
      <c r="F10" s="189"/>
      <c r="G10" s="189"/>
      <c r="H10" s="190"/>
      <c r="I10" s="1">
        <v>4</v>
      </c>
      <c r="J10" s="7">
        <v>0</v>
      </c>
      <c r="K10" s="7">
        <v>0</v>
      </c>
    </row>
    <row r="11" spans="1:11">
      <c r="A11" s="188" t="s">
        <v>14</v>
      </c>
      <c r="B11" s="189"/>
      <c r="C11" s="189"/>
      <c r="D11" s="189"/>
      <c r="E11" s="189"/>
      <c r="F11" s="189"/>
      <c r="G11" s="189"/>
      <c r="H11" s="190"/>
      <c r="I11" s="1">
        <v>5</v>
      </c>
      <c r="J11" s="7">
        <v>12476778.390000001</v>
      </c>
      <c r="K11" s="7">
        <v>11188598.08</v>
      </c>
    </row>
    <row r="12" spans="1:11" ht="12.75" customHeight="1">
      <c r="A12" s="188" t="s">
        <v>113</v>
      </c>
      <c r="B12" s="191"/>
      <c r="C12" s="191"/>
      <c r="D12" s="191"/>
      <c r="E12" s="191"/>
      <c r="F12" s="191"/>
      <c r="G12" s="191"/>
      <c r="H12" s="192"/>
      <c r="I12" s="1">
        <v>6</v>
      </c>
      <c r="J12" s="7">
        <v>3747740.87122394</v>
      </c>
      <c r="K12" s="7">
        <v>3563542.0912239361</v>
      </c>
    </row>
    <row r="13" spans="1:11">
      <c r="A13" s="188" t="s">
        <v>208</v>
      </c>
      <c r="B13" s="189"/>
      <c r="C13" s="189"/>
      <c r="D13" s="189"/>
      <c r="E13" s="189"/>
      <c r="F13" s="189"/>
      <c r="G13" s="189"/>
      <c r="H13" s="190"/>
      <c r="I13" s="1">
        <v>7</v>
      </c>
      <c r="J13" s="7">
        <v>0</v>
      </c>
      <c r="K13" s="7">
        <v>0</v>
      </c>
    </row>
    <row r="14" spans="1:11">
      <c r="A14" s="188" t="s">
        <v>209</v>
      </c>
      <c r="B14" s="189"/>
      <c r="C14" s="189"/>
      <c r="D14" s="189"/>
      <c r="E14" s="189"/>
      <c r="F14" s="189"/>
      <c r="G14" s="189"/>
      <c r="H14" s="190"/>
      <c r="I14" s="1">
        <v>8</v>
      </c>
      <c r="J14" s="7">
        <v>13600</v>
      </c>
      <c r="K14" s="7">
        <v>0</v>
      </c>
    </row>
    <row r="15" spans="1:11">
      <c r="A15" s="188" t="s">
        <v>210</v>
      </c>
      <c r="B15" s="189"/>
      <c r="C15" s="189"/>
      <c r="D15" s="189"/>
      <c r="E15" s="189"/>
      <c r="F15" s="189"/>
      <c r="G15" s="189"/>
      <c r="H15" s="190"/>
      <c r="I15" s="1">
        <v>9</v>
      </c>
      <c r="J15" s="7">
        <v>294165.2</v>
      </c>
      <c r="K15" s="7">
        <v>273308.59999999998</v>
      </c>
    </row>
    <row r="16" spans="1:11">
      <c r="A16" s="188" t="s">
        <v>206</v>
      </c>
      <c r="B16" s="189"/>
      <c r="C16" s="189"/>
      <c r="D16" s="189"/>
      <c r="E16" s="189"/>
      <c r="F16" s="189"/>
      <c r="G16" s="189"/>
      <c r="H16" s="190"/>
      <c r="I16" s="1">
        <v>10</v>
      </c>
      <c r="J16" s="41">
        <v>1037756804.6332842</v>
      </c>
      <c r="K16" s="41">
        <v>1033115310.4883831</v>
      </c>
    </row>
    <row r="17" spans="1:11">
      <c r="A17" s="188" t="s">
        <v>211</v>
      </c>
      <c r="B17" s="189"/>
      <c r="C17" s="189"/>
      <c r="D17" s="189"/>
      <c r="E17" s="189"/>
      <c r="F17" s="189"/>
      <c r="G17" s="189"/>
      <c r="H17" s="190"/>
      <c r="I17" s="1">
        <v>11</v>
      </c>
      <c r="J17" s="7">
        <v>212852568.70030549</v>
      </c>
      <c r="K17" s="7">
        <v>212907483.48360351</v>
      </c>
    </row>
    <row r="18" spans="1:11">
      <c r="A18" s="188" t="s">
        <v>247</v>
      </c>
      <c r="B18" s="189"/>
      <c r="C18" s="189"/>
      <c r="D18" s="189"/>
      <c r="E18" s="189"/>
      <c r="F18" s="189"/>
      <c r="G18" s="189"/>
      <c r="H18" s="190"/>
      <c r="I18" s="1">
        <v>12</v>
      </c>
      <c r="J18" s="7">
        <v>116142675.91368653</v>
      </c>
      <c r="K18" s="7">
        <v>114211126.71877408</v>
      </c>
    </row>
    <row r="19" spans="1:11">
      <c r="A19" s="188" t="s">
        <v>212</v>
      </c>
      <c r="B19" s="189"/>
      <c r="C19" s="189"/>
      <c r="D19" s="189"/>
      <c r="E19" s="189"/>
      <c r="F19" s="189"/>
      <c r="G19" s="189"/>
      <c r="H19" s="190"/>
      <c r="I19" s="1">
        <v>13</v>
      </c>
      <c r="J19" s="7">
        <v>139892801.54090801</v>
      </c>
      <c r="K19" s="7">
        <v>137592288.06114858</v>
      </c>
    </row>
    <row r="20" spans="1:11">
      <c r="A20" s="188" t="s">
        <v>27</v>
      </c>
      <c r="B20" s="189"/>
      <c r="C20" s="189"/>
      <c r="D20" s="189"/>
      <c r="E20" s="189"/>
      <c r="F20" s="189"/>
      <c r="G20" s="189"/>
      <c r="H20" s="190"/>
      <c r="I20" s="1">
        <v>14</v>
      </c>
      <c r="J20" s="7">
        <v>16523932.523104001</v>
      </c>
      <c r="K20" s="7">
        <v>16057032.945892001</v>
      </c>
    </row>
    <row r="21" spans="1:11">
      <c r="A21" s="188" t="s">
        <v>28</v>
      </c>
      <c r="B21" s="189"/>
      <c r="C21" s="189"/>
      <c r="D21" s="189"/>
      <c r="E21" s="189"/>
      <c r="F21" s="189"/>
      <c r="G21" s="189"/>
      <c r="H21" s="190"/>
      <c r="I21" s="1">
        <v>15</v>
      </c>
      <c r="J21" s="7">
        <v>0</v>
      </c>
      <c r="K21" s="7">
        <v>0</v>
      </c>
    </row>
    <row r="22" spans="1:11">
      <c r="A22" s="188" t="s">
        <v>72</v>
      </c>
      <c r="B22" s="189"/>
      <c r="C22" s="189"/>
      <c r="D22" s="189"/>
      <c r="E22" s="189"/>
      <c r="F22" s="189"/>
      <c r="G22" s="189"/>
      <c r="H22" s="190"/>
      <c r="I22" s="1">
        <v>16</v>
      </c>
      <c r="J22" s="7">
        <v>118951.6531</v>
      </c>
      <c r="K22" s="7">
        <v>121124.27180000002</v>
      </c>
    </row>
    <row r="23" spans="1:11">
      <c r="A23" s="188" t="s">
        <v>73</v>
      </c>
      <c r="B23" s="189"/>
      <c r="C23" s="189"/>
      <c r="D23" s="189"/>
      <c r="E23" s="189"/>
      <c r="F23" s="189"/>
      <c r="G23" s="189"/>
      <c r="H23" s="190"/>
      <c r="I23" s="1">
        <v>17</v>
      </c>
      <c r="J23" s="7">
        <v>331061065.58230007</v>
      </c>
      <c r="K23" s="7">
        <v>332987933.13679999</v>
      </c>
    </row>
    <row r="24" spans="1:11">
      <c r="A24" s="188" t="s">
        <v>74</v>
      </c>
      <c r="B24" s="189"/>
      <c r="C24" s="189"/>
      <c r="D24" s="189"/>
      <c r="E24" s="189"/>
      <c r="F24" s="189"/>
      <c r="G24" s="189"/>
      <c r="H24" s="190"/>
      <c r="I24" s="1">
        <v>18</v>
      </c>
      <c r="J24" s="7">
        <v>14223.50124</v>
      </c>
      <c r="K24" s="7">
        <v>14300.980394999999</v>
      </c>
    </row>
    <row r="25" spans="1:11">
      <c r="A25" s="188" t="s">
        <v>75</v>
      </c>
      <c r="B25" s="189"/>
      <c r="C25" s="189"/>
      <c r="D25" s="189"/>
      <c r="E25" s="189"/>
      <c r="F25" s="189"/>
      <c r="G25" s="189"/>
      <c r="H25" s="190"/>
      <c r="I25" s="1">
        <v>19</v>
      </c>
      <c r="J25" s="7">
        <v>221150585.21864</v>
      </c>
      <c r="K25" s="7">
        <v>219224020.88997</v>
      </c>
    </row>
    <row r="26" spans="1:11">
      <c r="A26" s="188" t="s">
        <v>190</v>
      </c>
      <c r="B26" s="189"/>
      <c r="C26" s="189"/>
      <c r="D26" s="189"/>
      <c r="E26" s="189"/>
      <c r="F26" s="189"/>
      <c r="G26" s="189"/>
      <c r="H26" s="190"/>
      <c r="I26" s="1">
        <v>20</v>
      </c>
      <c r="J26" s="41">
        <v>196067712.25828394</v>
      </c>
      <c r="K26" s="41">
        <v>205171943.48227996</v>
      </c>
    </row>
    <row r="27" spans="1:11">
      <c r="A27" s="188" t="s">
        <v>76</v>
      </c>
      <c r="B27" s="189"/>
      <c r="C27" s="189"/>
      <c r="D27" s="189"/>
      <c r="E27" s="189"/>
      <c r="F27" s="189"/>
      <c r="G27" s="189"/>
      <c r="H27" s="190"/>
      <c r="I27" s="1">
        <v>21</v>
      </c>
      <c r="J27" s="7">
        <v>89509413.169999957</v>
      </c>
      <c r="K27" s="7">
        <v>98148978.169999957</v>
      </c>
    </row>
    <row r="28" spans="1:11">
      <c r="A28" s="188" t="s">
        <v>77</v>
      </c>
      <c r="B28" s="189"/>
      <c r="C28" s="189"/>
      <c r="D28" s="189"/>
      <c r="E28" s="189"/>
      <c r="F28" s="189"/>
      <c r="G28" s="189"/>
      <c r="H28" s="190"/>
      <c r="I28" s="1">
        <v>22</v>
      </c>
      <c r="J28" s="7">
        <v>1384622</v>
      </c>
      <c r="K28" s="7">
        <v>1384622</v>
      </c>
    </row>
    <row r="29" spans="1:11">
      <c r="A29" s="188" t="s">
        <v>78</v>
      </c>
      <c r="B29" s="189"/>
      <c r="C29" s="189"/>
      <c r="D29" s="189"/>
      <c r="E29" s="189"/>
      <c r="F29" s="189"/>
      <c r="G29" s="189"/>
      <c r="H29" s="190"/>
      <c r="I29" s="1">
        <v>23</v>
      </c>
      <c r="J29" s="7">
        <v>51296172</v>
      </c>
      <c r="K29" s="7">
        <v>51291951</v>
      </c>
    </row>
    <row r="30" spans="1:11">
      <c r="A30" s="188" t="s">
        <v>83</v>
      </c>
      <c r="B30" s="189"/>
      <c r="C30" s="189"/>
      <c r="D30" s="189"/>
      <c r="E30" s="189"/>
      <c r="F30" s="189"/>
      <c r="G30" s="189"/>
      <c r="H30" s="190"/>
      <c r="I30" s="1">
        <v>24</v>
      </c>
      <c r="J30" s="7">
        <v>0</v>
      </c>
      <c r="K30" s="7">
        <v>0</v>
      </c>
    </row>
    <row r="31" spans="1:11">
      <c r="A31" s="188" t="s">
        <v>84</v>
      </c>
      <c r="B31" s="189"/>
      <c r="C31" s="189"/>
      <c r="D31" s="189"/>
      <c r="E31" s="189"/>
      <c r="F31" s="189"/>
      <c r="G31" s="189"/>
      <c r="H31" s="190"/>
      <c r="I31" s="1">
        <v>25</v>
      </c>
      <c r="J31" s="7">
        <v>36590140</v>
      </c>
      <c r="K31" s="7">
        <v>36590140</v>
      </c>
    </row>
    <row r="32" spans="1:11">
      <c r="A32" s="188" t="s">
        <v>85</v>
      </c>
      <c r="B32" s="189"/>
      <c r="C32" s="189"/>
      <c r="D32" s="189"/>
      <c r="E32" s="189"/>
      <c r="F32" s="189"/>
      <c r="G32" s="189"/>
      <c r="H32" s="190"/>
      <c r="I32" s="1">
        <v>26</v>
      </c>
      <c r="J32" s="7">
        <v>5665420.1719840001</v>
      </c>
      <c r="K32" s="7">
        <v>6129157.7508799993</v>
      </c>
    </row>
    <row r="33" spans="1:11">
      <c r="A33" s="188" t="s">
        <v>79</v>
      </c>
      <c r="B33" s="189"/>
      <c r="C33" s="189"/>
      <c r="D33" s="189"/>
      <c r="E33" s="189"/>
      <c r="F33" s="189"/>
      <c r="G33" s="189"/>
      <c r="H33" s="190"/>
      <c r="I33" s="1">
        <v>27</v>
      </c>
      <c r="J33" s="7">
        <v>11621944.916300001</v>
      </c>
      <c r="K33" s="7">
        <v>11627094.5614</v>
      </c>
    </row>
    <row r="34" spans="1:11">
      <c r="A34" s="188" t="s">
        <v>183</v>
      </c>
      <c r="B34" s="189"/>
      <c r="C34" s="189"/>
      <c r="D34" s="189"/>
      <c r="E34" s="189"/>
      <c r="F34" s="189"/>
      <c r="G34" s="189"/>
      <c r="H34" s="190"/>
      <c r="I34" s="1">
        <v>28</v>
      </c>
      <c r="J34" s="7">
        <v>0</v>
      </c>
      <c r="K34" s="7">
        <v>0</v>
      </c>
    </row>
    <row r="35" spans="1:11">
      <c r="A35" s="188" t="s">
        <v>184</v>
      </c>
      <c r="B35" s="189"/>
      <c r="C35" s="189"/>
      <c r="D35" s="189"/>
      <c r="E35" s="189"/>
      <c r="F35" s="189"/>
      <c r="G35" s="189"/>
      <c r="H35" s="190"/>
      <c r="I35" s="1">
        <v>29</v>
      </c>
      <c r="J35" s="41">
        <v>0</v>
      </c>
      <c r="K35" s="41">
        <v>0</v>
      </c>
    </row>
    <row r="36" spans="1:11">
      <c r="A36" s="188" t="s">
        <v>80</v>
      </c>
      <c r="B36" s="189"/>
      <c r="C36" s="189"/>
      <c r="D36" s="189"/>
      <c r="E36" s="189"/>
      <c r="F36" s="189"/>
      <c r="G36" s="189"/>
      <c r="H36" s="190"/>
      <c r="I36" s="1">
        <v>30</v>
      </c>
      <c r="J36" s="7">
        <v>0</v>
      </c>
      <c r="K36" s="7">
        <v>0</v>
      </c>
    </row>
    <row r="37" spans="1:11">
      <c r="A37" s="188" t="s">
        <v>81</v>
      </c>
      <c r="B37" s="189"/>
      <c r="C37" s="189"/>
      <c r="D37" s="189"/>
      <c r="E37" s="189"/>
      <c r="F37" s="189"/>
      <c r="G37" s="189"/>
      <c r="H37" s="190"/>
      <c r="I37" s="1">
        <v>31</v>
      </c>
      <c r="J37" s="7">
        <v>0</v>
      </c>
      <c r="K37" s="7">
        <v>0</v>
      </c>
    </row>
    <row r="38" spans="1:11">
      <c r="A38" s="188" t="s">
        <v>82</v>
      </c>
      <c r="B38" s="189"/>
      <c r="C38" s="189"/>
      <c r="D38" s="189"/>
      <c r="E38" s="189"/>
      <c r="F38" s="189"/>
      <c r="G38" s="189"/>
      <c r="H38" s="190"/>
      <c r="I38" s="1">
        <v>32</v>
      </c>
      <c r="J38" s="7">
        <v>0</v>
      </c>
      <c r="K38" s="7">
        <v>0</v>
      </c>
    </row>
    <row r="39" spans="1:11">
      <c r="A39" s="188" t="s">
        <v>185</v>
      </c>
      <c r="B39" s="189"/>
      <c r="C39" s="189"/>
      <c r="D39" s="189"/>
      <c r="E39" s="189"/>
      <c r="F39" s="189"/>
      <c r="G39" s="189"/>
      <c r="H39" s="190"/>
      <c r="I39" s="1">
        <v>33</v>
      </c>
      <c r="J39" s="7">
        <v>0</v>
      </c>
      <c r="K39" s="7">
        <v>0</v>
      </c>
    </row>
    <row r="40" spans="1:11">
      <c r="A40" s="185" t="s">
        <v>240</v>
      </c>
      <c r="B40" s="186"/>
      <c r="C40" s="186"/>
      <c r="D40" s="186"/>
      <c r="E40" s="186"/>
      <c r="F40" s="186"/>
      <c r="G40" s="186"/>
      <c r="H40" s="187"/>
      <c r="I40" s="1">
        <v>34</v>
      </c>
      <c r="J40" s="41">
        <v>693563119.4582237</v>
      </c>
      <c r="K40" s="41">
        <v>742937203.35585392</v>
      </c>
    </row>
    <row r="41" spans="1:11">
      <c r="A41" s="188" t="s">
        <v>100</v>
      </c>
      <c r="B41" s="189"/>
      <c r="C41" s="189"/>
      <c r="D41" s="189"/>
      <c r="E41" s="189"/>
      <c r="F41" s="189"/>
      <c r="G41" s="189"/>
      <c r="H41" s="190"/>
      <c r="I41" s="1">
        <v>35</v>
      </c>
      <c r="J41" s="41">
        <v>153387397.61702001</v>
      </c>
      <c r="K41" s="41">
        <v>157650809.24134299</v>
      </c>
    </row>
    <row r="42" spans="1:11">
      <c r="A42" s="188" t="s">
        <v>117</v>
      </c>
      <c r="B42" s="189"/>
      <c r="C42" s="189"/>
      <c r="D42" s="189"/>
      <c r="E42" s="189"/>
      <c r="F42" s="189"/>
      <c r="G42" s="189"/>
      <c r="H42" s="190"/>
      <c r="I42" s="1">
        <v>36</v>
      </c>
      <c r="J42" s="7">
        <v>58981669.481299996</v>
      </c>
      <c r="K42" s="7">
        <v>58517490.296399996</v>
      </c>
    </row>
    <row r="43" spans="1:11">
      <c r="A43" s="188" t="s">
        <v>118</v>
      </c>
      <c r="B43" s="189"/>
      <c r="C43" s="189"/>
      <c r="D43" s="189"/>
      <c r="E43" s="189"/>
      <c r="F43" s="189"/>
      <c r="G43" s="189"/>
      <c r="H43" s="190"/>
      <c r="I43" s="1">
        <v>37</v>
      </c>
      <c r="J43" s="7">
        <v>32799671.522300001</v>
      </c>
      <c r="K43" s="7">
        <v>33550395.2894</v>
      </c>
    </row>
    <row r="44" spans="1:11">
      <c r="A44" s="188" t="s">
        <v>86</v>
      </c>
      <c r="B44" s="189"/>
      <c r="C44" s="189"/>
      <c r="D44" s="189"/>
      <c r="E44" s="189"/>
      <c r="F44" s="189"/>
      <c r="G44" s="189"/>
      <c r="H44" s="190"/>
      <c r="I44" s="1">
        <v>38</v>
      </c>
      <c r="J44" s="7">
        <v>43776567.378299996</v>
      </c>
      <c r="K44" s="7">
        <v>52881548.307400003</v>
      </c>
    </row>
    <row r="45" spans="1:11">
      <c r="A45" s="188" t="s">
        <v>87</v>
      </c>
      <c r="B45" s="189"/>
      <c r="C45" s="189"/>
      <c r="D45" s="189"/>
      <c r="E45" s="189"/>
      <c r="F45" s="189"/>
      <c r="G45" s="189"/>
      <c r="H45" s="190"/>
      <c r="I45" s="1">
        <v>39</v>
      </c>
      <c r="J45" s="7">
        <v>17436386.574439999</v>
      </c>
      <c r="K45" s="7">
        <v>12455611.311177999</v>
      </c>
    </row>
    <row r="46" spans="1:11">
      <c r="A46" s="188" t="s">
        <v>88</v>
      </c>
      <c r="B46" s="189"/>
      <c r="C46" s="189"/>
      <c r="D46" s="189"/>
      <c r="E46" s="189"/>
      <c r="F46" s="189"/>
      <c r="G46" s="189"/>
      <c r="H46" s="190"/>
      <c r="I46" s="1">
        <v>40</v>
      </c>
      <c r="J46" s="7">
        <v>273960.26399999997</v>
      </c>
      <c r="K46" s="7">
        <v>126613.62520000001</v>
      </c>
    </row>
    <row r="47" spans="1:11">
      <c r="A47" s="188" t="s">
        <v>89</v>
      </c>
      <c r="B47" s="189"/>
      <c r="C47" s="189"/>
      <c r="D47" s="189"/>
      <c r="E47" s="189"/>
      <c r="F47" s="189"/>
      <c r="G47" s="189"/>
      <c r="H47" s="190"/>
      <c r="I47" s="1">
        <v>41</v>
      </c>
      <c r="J47" s="7">
        <v>119142.39668000001</v>
      </c>
      <c r="K47" s="7">
        <v>119150.411765</v>
      </c>
    </row>
    <row r="48" spans="1:11">
      <c r="A48" s="188" t="s">
        <v>90</v>
      </c>
      <c r="B48" s="189"/>
      <c r="C48" s="189"/>
      <c r="D48" s="189"/>
      <c r="E48" s="189"/>
      <c r="F48" s="189"/>
      <c r="G48" s="189"/>
      <c r="H48" s="190"/>
      <c r="I48" s="1">
        <v>42</v>
      </c>
      <c r="J48" s="7">
        <v>0</v>
      </c>
      <c r="K48" s="7">
        <v>0</v>
      </c>
    </row>
    <row r="49" spans="1:11">
      <c r="A49" s="188" t="s">
        <v>101</v>
      </c>
      <c r="B49" s="189"/>
      <c r="C49" s="189"/>
      <c r="D49" s="189"/>
      <c r="E49" s="189"/>
      <c r="F49" s="189"/>
      <c r="G49" s="189"/>
      <c r="H49" s="190"/>
      <c r="I49" s="1">
        <v>43</v>
      </c>
      <c r="J49" s="41">
        <v>496478416.152623</v>
      </c>
      <c r="K49" s="41">
        <v>547378305.43779707</v>
      </c>
    </row>
    <row r="50" spans="1:11">
      <c r="A50" s="188" t="s">
        <v>200</v>
      </c>
      <c r="B50" s="189"/>
      <c r="C50" s="189"/>
      <c r="D50" s="189"/>
      <c r="E50" s="189"/>
      <c r="F50" s="189"/>
      <c r="G50" s="189"/>
      <c r="H50" s="190"/>
      <c r="I50" s="1">
        <v>44</v>
      </c>
      <c r="J50" s="7">
        <v>0</v>
      </c>
      <c r="K50" s="7">
        <v>-4.3122798204421997E-2</v>
      </c>
    </row>
    <row r="51" spans="1:11">
      <c r="A51" s="188" t="s">
        <v>201</v>
      </c>
      <c r="B51" s="189"/>
      <c r="C51" s="189"/>
      <c r="D51" s="189"/>
      <c r="E51" s="189"/>
      <c r="F51" s="189"/>
      <c r="G51" s="189"/>
      <c r="H51" s="190"/>
      <c r="I51" s="1">
        <v>45</v>
      </c>
      <c r="J51" s="7">
        <v>430368809.91729498</v>
      </c>
      <c r="K51" s="7">
        <v>441022133.61117488</v>
      </c>
    </row>
    <row r="52" spans="1:11">
      <c r="A52" s="188" t="s">
        <v>202</v>
      </c>
      <c r="B52" s="189"/>
      <c r="C52" s="189"/>
      <c r="D52" s="189"/>
      <c r="E52" s="189"/>
      <c r="F52" s="189"/>
      <c r="G52" s="189"/>
      <c r="H52" s="190"/>
      <c r="I52" s="1">
        <v>46</v>
      </c>
      <c r="J52" s="7">
        <v>1045495</v>
      </c>
      <c r="K52" s="7">
        <v>1045495</v>
      </c>
    </row>
    <row r="53" spans="1:11">
      <c r="A53" s="188" t="s">
        <v>203</v>
      </c>
      <c r="B53" s="189"/>
      <c r="C53" s="189"/>
      <c r="D53" s="189"/>
      <c r="E53" s="189"/>
      <c r="F53" s="189"/>
      <c r="G53" s="189"/>
      <c r="H53" s="190"/>
      <c r="I53" s="1">
        <v>47</v>
      </c>
      <c r="J53" s="7">
        <v>602781</v>
      </c>
      <c r="K53" s="7">
        <v>530200.38</v>
      </c>
    </row>
    <row r="54" spans="1:11">
      <c r="A54" s="188" t="s">
        <v>10</v>
      </c>
      <c r="B54" s="189"/>
      <c r="C54" s="189"/>
      <c r="D54" s="189"/>
      <c r="E54" s="189"/>
      <c r="F54" s="189"/>
      <c r="G54" s="189"/>
      <c r="H54" s="190"/>
      <c r="I54" s="1">
        <v>48</v>
      </c>
      <c r="J54" s="7">
        <v>992812.10375200002</v>
      </c>
      <c r="K54" s="7">
        <v>9360965.5605769977</v>
      </c>
    </row>
    <row r="55" spans="1:11">
      <c r="A55" s="188" t="s">
        <v>11</v>
      </c>
      <c r="B55" s="189"/>
      <c r="C55" s="189"/>
      <c r="D55" s="189"/>
      <c r="E55" s="189"/>
      <c r="F55" s="189"/>
      <c r="G55" s="189"/>
      <c r="H55" s="190"/>
      <c r="I55" s="1">
        <v>49</v>
      </c>
      <c r="J55" s="7">
        <v>63468518.131576002</v>
      </c>
      <c r="K55" s="7">
        <v>95419510.929167986</v>
      </c>
    </row>
    <row r="56" spans="1:11">
      <c r="A56" s="188" t="s">
        <v>102</v>
      </c>
      <c r="B56" s="189"/>
      <c r="C56" s="189"/>
      <c r="D56" s="189"/>
      <c r="E56" s="189"/>
      <c r="F56" s="189"/>
      <c r="G56" s="189"/>
      <c r="H56" s="190"/>
      <c r="I56" s="1">
        <v>50</v>
      </c>
      <c r="J56" s="41">
        <v>22543746.129847884</v>
      </c>
      <c r="K56" s="41">
        <v>14731925.17559802</v>
      </c>
    </row>
    <row r="57" spans="1:11">
      <c r="A57" s="188" t="s">
        <v>76</v>
      </c>
      <c r="B57" s="189"/>
      <c r="C57" s="189"/>
      <c r="D57" s="189"/>
      <c r="E57" s="189"/>
      <c r="F57" s="189"/>
      <c r="G57" s="189"/>
      <c r="H57" s="190"/>
      <c r="I57" s="1">
        <v>51</v>
      </c>
      <c r="J57" s="7">
        <v>0</v>
      </c>
      <c r="K57" s="7">
        <v>0</v>
      </c>
    </row>
    <row r="58" spans="1:11">
      <c r="A58" s="188" t="s">
        <v>77</v>
      </c>
      <c r="B58" s="189"/>
      <c r="C58" s="189"/>
      <c r="D58" s="189"/>
      <c r="E58" s="189"/>
      <c r="F58" s="189"/>
      <c r="G58" s="189"/>
      <c r="H58" s="190"/>
      <c r="I58" s="1">
        <v>52</v>
      </c>
      <c r="J58" s="7">
        <v>0</v>
      </c>
      <c r="K58" s="7">
        <v>0.45318081974983215</v>
      </c>
    </row>
    <row r="59" spans="1:11">
      <c r="A59" s="188" t="s">
        <v>242</v>
      </c>
      <c r="B59" s="189"/>
      <c r="C59" s="189"/>
      <c r="D59" s="189"/>
      <c r="E59" s="189"/>
      <c r="F59" s="189"/>
      <c r="G59" s="189"/>
      <c r="H59" s="190"/>
      <c r="I59" s="1">
        <v>53</v>
      </c>
      <c r="J59" s="7">
        <v>0</v>
      </c>
      <c r="K59" s="7">
        <v>0</v>
      </c>
    </row>
    <row r="60" spans="1:11">
      <c r="A60" s="188" t="s">
        <v>83</v>
      </c>
      <c r="B60" s="189"/>
      <c r="C60" s="189"/>
      <c r="D60" s="189"/>
      <c r="E60" s="189"/>
      <c r="F60" s="189"/>
      <c r="G60" s="189"/>
      <c r="H60" s="190"/>
      <c r="I60" s="1">
        <v>54</v>
      </c>
      <c r="J60" s="7">
        <v>334261</v>
      </c>
      <c r="K60" s="7">
        <v>327564</v>
      </c>
    </row>
    <row r="61" spans="1:11">
      <c r="A61" s="188" t="s">
        <v>84</v>
      </c>
      <c r="B61" s="189"/>
      <c r="C61" s="189"/>
      <c r="D61" s="189"/>
      <c r="E61" s="189"/>
      <c r="F61" s="189"/>
      <c r="G61" s="189"/>
      <c r="H61" s="190"/>
      <c r="I61" s="1">
        <v>55</v>
      </c>
      <c r="J61" s="7">
        <v>12664007.65</v>
      </c>
      <c r="K61" s="7">
        <v>12715070.65</v>
      </c>
    </row>
    <row r="62" spans="1:11">
      <c r="A62" s="188" t="s">
        <v>85</v>
      </c>
      <c r="B62" s="189"/>
      <c r="C62" s="189"/>
      <c r="D62" s="189"/>
      <c r="E62" s="189"/>
      <c r="F62" s="189"/>
      <c r="G62" s="189"/>
      <c r="H62" s="190"/>
      <c r="I62" s="1">
        <v>56</v>
      </c>
      <c r="J62" s="7">
        <v>9184611.4798478819</v>
      </c>
      <c r="K62" s="7">
        <v>1232804</v>
      </c>
    </row>
    <row r="63" spans="1:11">
      <c r="A63" s="188" t="s">
        <v>46</v>
      </c>
      <c r="B63" s="189"/>
      <c r="C63" s="189"/>
      <c r="D63" s="189"/>
      <c r="E63" s="189"/>
      <c r="F63" s="189"/>
      <c r="G63" s="189"/>
      <c r="H63" s="190"/>
      <c r="I63" s="1">
        <v>57</v>
      </c>
      <c r="J63" s="7">
        <v>360866</v>
      </c>
      <c r="K63" s="7">
        <v>456486.07241720002</v>
      </c>
    </row>
    <row r="64" spans="1:11">
      <c r="A64" s="188" t="s">
        <v>207</v>
      </c>
      <c r="B64" s="189"/>
      <c r="C64" s="189"/>
      <c r="D64" s="189"/>
      <c r="E64" s="189"/>
      <c r="F64" s="189"/>
      <c r="G64" s="189"/>
      <c r="H64" s="190"/>
      <c r="I64" s="1">
        <v>58</v>
      </c>
      <c r="J64" s="7">
        <v>21153559.558732722</v>
      </c>
      <c r="K64" s="7">
        <v>23176163.501115743</v>
      </c>
    </row>
    <row r="65" spans="1:11">
      <c r="A65" s="185" t="s">
        <v>56</v>
      </c>
      <c r="B65" s="186"/>
      <c r="C65" s="186"/>
      <c r="D65" s="186"/>
      <c r="E65" s="186"/>
      <c r="F65" s="186"/>
      <c r="G65" s="186"/>
      <c r="H65" s="187"/>
      <c r="I65" s="1">
        <v>59</v>
      </c>
      <c r="J65" s="7">
        <v>5600231.395544</v>
      </c>
      <c r="K65" s="7">
        <v>5457414.8499999996</v>
      </c>
    </row>
    <row r="66" spans="1:11">
      <c r="A66" s="185" t="s">
        <v>241</v>
      </c>
      <c r="B66" s="186"/>
      <c r="C66" s="186"/>
      <c r="D66" s="186"/>
      <c r="E66" s="186"/>
      <c r="F66" s="186"/>
      <c r="G66" s="186"/>
      <c r="H66" s="187"/>
      <c r="I66" s="1">
        <v>60</v>
      </c>
      <c r="J66" s="41">
        <v>1949520152.2065597</v>
      </c>
      <c r="K66" s="41">
        <v>2001707320.947741</v>
      </c>
    </row>
    <row r="67" spans="1:11">
      <c r="A67" s="205" t="s">
        <v>91</v>
      </c>
      <c r="B67" s="206"/>
      <c r="C67" s="206"/>
      <c r="D67" s="206"/>
      <c r="E67" s="206"/>
      <c r="F67" s="206"/>
      <c r="G67" s="206"/>
      <c r="H67" s="207"/>
      <c r="I67" s="4">
        <v>61</v>
      </c>
      <c r="J67" s="8">
        <v>1756703664.6647999</v>
      </c>
      <c r="K67" s="8">
        <v>1601739838.3768001</v>
      </c>
    </row>
    <row r="68" spans="1:11">
      <c r="A68" s="208" t="s">
        <v>58</v>
      </c>
      <c r="B68" s="209"/>
      <c r="C68" s="209"/>
      <c r="D68" s="209"/>
      <c r="E68" s="209"/>
      <c r="F68" s="209"/>
      <c r="G68" s="209"/>
      <c r="H68" s="209"/>
      <c r="I68" s="209"/>
      <c r="J68" s="209"/>
      <c r="K68" s="210"/>
    </row>
    <row r="69" spans="1:11">
      <c r="A69" s="182" t="s">
        <v>191</v>
      </c>
      <c r="B69" s="183"/>
      <c r="C69" s="183"/>
      <c r="D69" s="183"/>
      <c r="E69" s="183"/>
      <c r="F69" s="183"/>
      <c r="G69" s="183"/>
      <c r="H69" s="184"/>
      <c r="I69" s="3">
        <v>62</v>
      </c>
      <c r="J69" s="42">
        <v>205360871</v>
      </c>
      <c r="K69" s="42">
        <v>215797828.60798541</v>
      </c>
    </row>
    <row r="70" spans="1:11">
      <c r="A70" s="188" t="s">
        <v>141</v>
      </c>
      <c r="B70" s="189"/>
      <c r="C70" s="189"/>
      <c r="D70" s="189"/>
      <c r="E70" s="189"/>
      <c r="F70" s="189"/>
      <c r="G70" s="189"/>
      <c r="H70" s="190"/>
      <c r="I70" s="1">
        <v>63</v>
      </c>
      <c r="J70" s="7">
        <v>286726499.99999994</v>
      </c>
      <c r="K70" s="7">
        <v>286726500</v>
      </c>
    </row>
    <row r="71" spans="1:11">
      <c r="A71" s="188" t="s">
        <v>142</v>
      </c>
      <c r="B71" s="189"/>
      <c r="C71" s="189"/>
      <c r="D71" s="189"/>
      <c r="E71" s="189"/>
      <c r="F71" s="189"/>
      <c r="G71" s="189"/>
      <c r="H71" s="190"/>
      <c r="I71" s="1">
        <v>64</v>
      </c>
      <c r="J71" s="7">
        <v>80478889</v>
      </c>
      <c r="K71" s="7">
        <v>80478889.000000015</v>
      </c>
    </row>
    <row r="72" spans="1:11">
      <c r="A72" s="188" t="s">
        <v>143</v>
      </c>
      <c r="B72" s="189"/>
      <c r="C72" s="189"/>
      <c r="D72" s="189"/>
      <c r="E72" s="189"/>
      <c r="F72" s="189"/>
      <c r="G72" s="189"/>
      <c r="H72" s="190"/>
      <c r="I72" s="1">
        <v>65</v>
      </c>
      <c r="J72" s="41">
        <v>159812812.39824885</v>
      </c>
      <c r="K72" s="41">
        <v>159829256.87341386</v>
      </c>
    </row>
    <row r="73" spans="1:11">
      <c r="A73" s="188" t="s">
        <v>144</v>
      </c>
      <c r="B73" s="189"/>
      <c r="C73" s="189"/>
      <c r="D73" s="189"/>
      <c r="E73" s="189"/>
      <c r="F73" s="189"/>
      <c r="G73" s="189"/>
      <c r="H73" s="190"/>
      <c r="I73" s="1">
        <v>66</v>
      </c>
      <c r="J73" s="7">
        <v>12590761.456825461</v>
      </c>
      <c r="K73" s="7">
        <v>12608828.28209888</v>
      </c>
    </row>
    <row r="74" spans="1:11">
      <c r="A74" s="188" t="s">
        <v>145</v>
      </c>
      <c r="B74" s="189"/>
      <c r="C74" s="189"/>
      <c r="D74" s="189"/>
      <c r="E74" s="189"/>
      <c r="F74" s="189"/>
      <c r="G74" s="189"/>
      <c r="H74" s="190"/>
      <c r="I74" s="1">
        <v>67</v>
      </c>
      <c r="J74" s="7">
        <v>7773071</v>
      </c>
      <c r="K74" s="7">
        <v>7773071</v>
      </c>
    </row>
    <row r="75" spans="1:11">
      <c r="A75" s="188" t="s">
        <v>133</v>
      </c>
      <c r="B75" s="189"/>
      <c r="C75" s="189"/>
      <c r="D75" s="189"/>
      <c r="E75" s="189"/>
      <c r="F75" s="189"/>
      <c r="G75" s="189"/>
      <c r="H75" s="190"/>
      <c r="I75" s="1">
        <v>68</v>
      </c>
      <c r="J75" s="7">
        <v>7773071</v>
      </c>
      <c r="K75" s="7">
        <v>7773071</v>
      </c>
    </row>
    <row r="76" spans="1:11">
      <c r="A76" s="188" t="s">
        <v>134</v>
      </c>
      <c r="B76" s="189"/>
      <c r="C76" s="189"/>
      <c r="D76" s="189"/>
      <c r="E76" s="189"/>
      <c r="F76" s="189"/>
      <c r="G76" s="189"/>
      <c r="H76" s="190"/>
      <c r="I76" s="1">
        <v>69</v>
      </c>
      <c r="J76" s="7">
        <v>32968806.300000001</v>
      </c>
      <c r="K76" s="7">
        <v>32927068.100000001</v>
      </c>
    </row>
    <row r="77" spans="1:11">
      <c r="A77" s="188" t="s">
        <v>135</v>
      </c>
      <c r="B77" s="189"/>
      <c r="C77" s="189"/>
      <c r="D77" s="189"/>
      <c r="E77" s="189"/>
      <c r="F77" s="189"/>
      <c r="G77" s="189"/>
      <c r="H77" s="190"/>
      <c r="I77" s="1">
        <v>70</v>
      </c>
      <c r="J77" s="7">
        <v>114253244.64142337</v>
      </c>
      <c r="K77" s="7">
        <v>114293360.49131499</v>
      </c>
    </row>
    <row r="78" spans="1:11">
      <c r="A78" s="188" t="s">
        <v>136</v>
      </c>
      <c r="B78" s="189"/>
      <c r="C78" s="189"/>
      <c r="D78" s="189"/>
      <c r="E78" s="189"/>
      <c r="F78" s="189"/>
      <c r="G78" s="189"/>
      <c r="H78" s="190"/>
      <c r="I78" s="1">
        <v>71</v>
      </c>
      <c r="J78" s="7">
        <v>58530455.018262252</v>
      </c>
      <c r="K78" s="7">
        <v>58681662.036886722</v>
      </c>
    </row>
    <row r="79" spans="1:11">
      <c r="A79" s="188" t="s">
        <v>238</v>
      </c>
      <c r="B79" s="189"/>
      <c r="C79" s="189"/>
      <c r="D79" s="189"/>
      <c r="E79" s="189"/>
      <c r="F79" s="189"/>
      <c r="G79" s="189"/>
      <c r="H79" s="190"/>
      <c r="I79" s="1">
        <v>72</v>
      </c>
      <c r="J79" s="41">
        <v>22621219.018557183</v>
      </c>
      <c r="K79" s="41">
        <v>-382785727.5803827</v>
      </c>
    </row>
    <row r="80" spans="1:11">
      <c r="A80" s="188" t="s">
        <v>169</v>
      </c>
      <c r="B80" s="189"/>
      <c r="C80" s="189"/>
      <c r="D80" s="189"/>
      <c r="E80" s="189"/>
      <c r="F80" s="189"/>
      <c r="G80" s="189"/>
      <c r="H80" s="190"/>
      <c r="I80" s="1">
        <v>73</v>
      </c>
      <c r="J80" s="7">
        <v>32136293.44606524</v>
      </c>
      <c r="K80" s="7">
        <v>60198830.549308009</v>
      </c>
    </row>
    <row r="81" spans="1:11">
      <c r="A81" s="188" t="s">
        <v>170</v>
      </c>
      <c r="B81" s="189"/>
      <c r="C81" s="189"/>
      <c r="D81" s="189"/>
      <c r="E81" s="189"/>
      <c r="F81" s="189"/>
      <c r="G81" s="189"/>
      <c r="H81" s="190"/>
      <c r="I81" s="1">
        <v>74</v>
      </c>
      <c r="J81" s="7">
        <v>9515074.427508058</v>
      </c>
      <c r="K81" s="7">
        <v>442984558.12969071</v>
      </c>
    </row>
    <row r="82" spans="1:11">
      <c r="A82" s="188" t="s">
        <v>239</v>
      </c>
      <c r="B82" s="189"/>
      <c r="C82" s="189"/>
      <c r="D82" s="189"/>
      <c r="E82" s="189"/>
      <c r="F82" s="189"/>
      <c r="G82" s="189"/>
      <c r="H82" s="190"/>
      <c r="I82" s="1">
        <v>75</v>
      </c>
      <c r="J82" s="41">
        <v>-405406946</v>
      </c>
      <c r="K82" s="41">
        <v>10436958.3151448</v>
      </c>
    </row>
    <row r="83" spans="1:11">
      <c r="A83" s="188" t="s">
        <v>171</v>
      </c>
      <c r="B83" s="189"/>
      <c r="C83" s="189"/>
      <c r="D83" s="189"/>
      <c r="E83" s="189"/>
      <c r="F83" s="189"/>
      <c r="G83" s="189"/>
      <c r="H83" s="190"/>
      <c r="I83" s="1">
        <v>76</v>
      </c>
      <c r="J83" s="7"/>
      <c r="K83" s="7">
        <v>10436958.3151448</v>
      </c>
    </row>
    <row r="84" spans="1:11">
      <c r="A84" s="188" t="s">
        <v>172</v>
      </c>
      <c r="B84" s="189"/>
      <c r="C84" s="189"/>
      <c r="D84" s="189"/>
      <c r="E84" s="189"/>
      <c r="F84" s="189"/>
      <c r="G84" s="189"/>
      <c r="H84" s="190"/>
      <c r="I84" s="1">
        <v>77</v>
      </c>
      <c r="J84" s="7">
        <v>405406946</v>
      </c>
      <c r="K84" s="7">
        <v>0</v>
      </c>
    </row>
    <row r="85" spans="1:11">
      <c r="A85" s="188" t="s">
        <v>173</v>
      </c>
      <c r="B85" s="189"/>
      <c r="C85" s="189"/>
      <c r="D85" s="189"/>
      <c r="E85" s="189"/>
      <c r="F85" s="189"/>
      <c r="G85" s="189"/>
      <c r="H85" s="190"/>
      <c r="I85" s="1">
        <v>78</v>
      </c>
      <c r="J85" s="7">
        <v>2597941.8638129495</v>
      </c>
      <c r="K85" s="7">
        <v>2430289.9629226802</v>
      </c>
    </row>
    <row r="86" spans="1:11">
      <c r="A86" s="185" t="s">
        <v>19</v>
      </c>
      <c r="B86" s="186"/>
      <c r="C86" s="186"/>
      <c r="D86" s="186"/>
      <c r="E86" s="186"/>
      <c r="F86" s="186"/>
      <c r="G86" s="186"/>
      <c r="H86" s="187"/>
      <c r="I86" s="1">
        <v>79</v>
      </c>
      <c r="J86" s="41">
        <v>12209786.88508912</v>
      </c>
      <c r="K86" s="41">
        <v>11877707.738117838</v>
      </c>
    </row>
    <row r="87" spans="1:11">
      <c r="A87" s="188" t="s">
        <v>129</v>
      </c>
      <c r="B87" s="189"/>
      <c r="C87" s="189"/>
      <c r="D87" s="189"/>
      <c r="E87" s="189"/>
      <c r="F87" s="189"/>
      <c r="G87" s="189"/>
      <c r="H87" s="190"/>
      <c r="I87" s="1">
        <v>80</v>
      </c>
      <c r="J87" s="7">
        <v>10637363.0568</v>
      </c>
      <c r="K87" s="7">
        <v>10512379.650799999</v>
      </c>
    </row>
    <row r="88" spans="1:11">
      <c r="A88" s="188" t="s">
        <v>130</v>
      </c>
      <c r="B88" s="189"/>
      <c r="C88" s="189"/>
      <c r="D88" s="189"/>
      <c r="E88" s="189"/>
      <c r="F88" s="189"/>
      <c r="G88" s="189"/>
      <c r="H88" s="190"/>
      <c r="I88" s="1">
        <v>81</v>
      </c>
      <c r="J88" s="7">
        <v>874714.23828911991</v>
      </c>
      <c r="K88" s="7">
        <v>575187.10056684003</v>
      </c>
    </row>
    <row r="89" spans="1:11">
      <c r="A89" s="188" t="s">
        <v>131</v>
      </c>
      <c r="B89" s="189"/>
      <c r="C89" s="189"/>
      <c r="D89" s="189"/>
      <c r="E89" s="189"/>
      <c r="F89" s="189"/>
      <c r="G89" s="189"/>
      <c r="H89" s="190"/>
      <c r="I89" s="1">
        <v>82</v>
      </c>
      <c r="J89" s="7">
        <v>697709.59</v>
      </c>
      <c r="K89" s="7">
        <v>790140.98675100005</v>
      </c>
    </row>
    <row r="90" spans="1:11">
      <c r="A90" s="185" t="s">
        <v>20</v>
      </c>
      <c r="B90" s="186"/>
      <c r="C90" s="186"/>
      <c r="D90" s="186"/>
      <c r="E90" s="186"/>
      <c r="F90" s="186"/>
      <c r="G90" s="186"/>
      <c r="H90" s="187"/>
      <c r="I90" s="1">
        <v>83</v>
      </c>
      <c r="J90" s="41">
        <v>723058558.84000003</v>
      </c>
      <c r="K90" s="41">
        <v>711592805.29591012</v>
      </c>
    </row>
    <row r="91" spans="1:11">
      <c r="A91" s="188" t="s">
        <v>132</v>
      </c>
      <c r="B91" s="189"/>
      <c r="C91" s="189"/>
      <c r="D91" s="189"/>
      <c r="E91" s="189"/>
      <c r="F91" s="189"/>
      <c r="G91" s="189"/>
      <c r="H91" s="190"/>
      <c r="I91" s="1">
        <v>84</v>
      </c>
      <c r="J91" s="7">
        <v>0</v>
      </c>
      <c r="K91" s="7">
        <v>0</v>
      </c>
    </row>
    <row r="92" spans="1:11">
      <c r="A92" s="188" t="s">
        <v>243</v>
      </c>
      <c r="B92" s="189"/>
      <c r="C92" s="189"/>
      <c r="D92" s="189"/>
      <c r="E92" s="189"/>
      <c r="F92" s="189"/>
      <c r="G92" s="189"/>
      <c r="H92" s="190"/>
      <c r="I92" s="1">
        <v>85</v>
      </c>
      <c r="J92" s="7">
        <v>0</v>
      </c>
      <c r="K92" s="7">
        <v>648892.76030999993</v>
      </c>
    </row>
    <row r="93" spans="1:11">
      <c r="A93" s="188" t="s">
        <v>0</v>
      </c>
      <c r="B93" s="189"/>
      <c r="C93" s="189"/>
      <c r="D93" s="189"/>
      <c r="E93" s="189"/>
      <c r="F93" s="189"/>
      <c r="G93" s="189"/>
      <c r="H93" s="190"/>
      <c r="I93" s="1">
        <v>86</v>
      </c>
      <c r="J93" s="7">
        <v>582066617.84000003</v>
      </c>
      <c r="K93" s="7">
        <v>569841972.56560004</v>
      </c>
    </row>
    <row r="94" spans="1:11">
      <c r="A94" s="188" t="s">
        <v>244</v>
      </c>
      <c r="B94" s="189"/>
      <c r="C94" s="189"/>
      <c r="D94" s="189"/>
      <c r="E94" s="189"/>
      <c r="F94" s="189"/>
      <c r="G94" s="189"/>
      <c r="H94" s="190"/>
      <c r="I94" s="1">
        <v>87</v>
      </c>
      <c r="J94" s="7">
        <v>0</v>
      </c>
      <c r="K94" s="7">
        <v>0</v>
      </c>
    </row>
    <row r="95" spans="1:11">
      <c r="A95" s="188" t="s">
        <v>245</v>
      </c>
      <c r="B95" s="189"/>
      <c r="C95" s="189"/>
      <c r="D95" s="189"/>
      <c r="E95" s="189"/>
      <c r="F95" s="189"/>
      <c r="G95" s="189"/>
      <c r="H95" s="190"/>
      <c r="I95" s="1">
        <v>88</v>
      </c>
      <c r="J95" s="7">
        <v>140991941</v>
      </c>
      <c r="K95" s="7">
        <v>141101939.97</v>
      </c>
    </row>
    <row r="96" spans="1:11">
      <c r="A96" s="188" t="s">
        <v>246</v>
      </c>
      <c r="B96" s="189"/>
      <c r="C96" s="189"/>
      <c r="D96" s="189"/>
      <c r="E96" s="189"/>
      <c r="F96" s="189"/>
      <c r="G96" s="189"/>
      <c r="H96" s="190"/>
      <c r="I96" s="1">
        <v>89</v>
      </c>
      <c r="J96" s="7">
        <v>0</v>
      </c>
      <c r="K96" s="7">
        <v>0</v>
      </c>
    </row>
    <row r="97" spans="1:11">
      <c r="A97" s="188" t="s">
        <v>94</v>
      </c>
      <c r="B97" s="189"/>
      <c r="C97" s="189"/>
      <c r="D97" s="189"/>
      <c r="E97" s="189"/>
      <c r="F97" s="189"/>
      <c r="G97" s="189"/>
      <c r="H97" s="190"/>
      <c r="I97" s="1">
        <v>90</v>
      </c>
      <c r="J97" s="7">
        <v>0</v>
      </c>
      <c r="K97" s="7">
        <v>0</v>
      </c>
    </row>
    <row r="98" spans="1:11">
      <c r="A98" s="188" t="s">
        <v>92</v>
      </c>
      <c r="B98" s="189"/>
      <c r="C98" s="189"/>
      <c r="D98" s="189"/>
      <c r="E98" s="189"/>
      <c r="F98" s="189"/>
      <c r="G98" s="189"/>
      <c r="H98" s="190"/>
      <c r="I98" s="1">
        <v>91</v>
      </c>
      <c r="J98" s="7">
        <v>0</v>
      </c>
      <c r="K98" s="7">
        <v>0</v>
      </c>
    </row>
    <row r="99" spans="1:11">
      <c r="A99" s="188" t="s">
        <v>93</v>
      </c>
      <c r="B99" s="189"/>
      <c r="C99" s="189"/>
      <c r="D99" s="189"/>
      <c r="E99" s="189"/>
      <c r="F99" s="189"/>
      <c r="G99" s="189"/>
      <c r="H99" s="190"/>
      <c r="I99" s="1">
        <v>92</v>
      </c>
      <c r="J99" s="7">
        <v>0</v>
      </c>
      <c r="K99" s="7">
        <v>0</v>
      </c>
    </row>
    <row r="100" spans="1:11">
      <c r="A100" s="185" t="s">
        <v>21</v>
      </c>
      <c r="B100" s="186"/>
      <c r="C100" s="186"/>
      <c r="D100" s="186"/>
      <c r="E100" s="186"/>
      <c r="F100" s="186"/>
      <c r="G100" s="186"/>
      <c r="H100" s="187"/>
      <c r="I100" s="1">
        <v>93</v>
      </c>
      <c r="J100" s="41">
        <v>997193575.70354199</v>
      </c>
      <c r="K100" s="41">
        <v>1050812567.3822362</v>
      </c>
    </row>
    <row r="101" spans="1:11">
      <c r="A101" s="188" t="s">
        <v>132</v>
      </c>
      <c r="B101" s="189"/>
      <c r="C101" s="189"/>
      <c r="D101" s="189"/>
      <c r="E101" s="189"/>
      <c r="F101" s="189"/>
      <c r="G101" s="189"/>
      <c r="H101" s="190"/>
      <c r="I101" s="1">
        <v>94</v>
      </c>
      <c r="J101" s="7">
        <v>0.13617527484893799</v>
      </c>
      <c r="K101" s="7">
        <v>-0.21162241697311401</v>
      </c>
    </row>
    <row r="102" spans="1:11">
      <c r="A102" s="188" t="s">
        <v>243</v>
      </c>
      <c r="B102" s="189"/>
      <c r="C102" s="189"/>
      <c r="D102" s="189"/>
      <c r="E102" s="189"/>
      <c r="F102" s="189"/>
      <c r="G102" s="189"/>
      <c r="H102" s="190"/>
      <c r="I102" s="1">
        <v>95</v>
      </c>
      <c r="J102" s="7">
        <v>7708076.9242010005</v>
      </c>
      <c r="K102" s="7">
        <v>10390927.282355994</v>
      </c>
    </row>
    <row r="103" spans="1:11">
      <c r="A103" s="188" t="s">
        <v>0</v>
      </c>
      <c r="B103" s="189"/>
      <c r="C103" s="189"/>
      <c r="D103" s="189"/>
      <c r="E103" s="189"/>
      <c r="F103" s="189"/>
      <c r="G103" s="189"/>
      <c r="H103" s="190"/>
      <c r="I103" s="1">
        <v>96</v>
      </c>
      <c r="J103" s="7">
        <v>351722640.35870397</v>
      </c>
      <c r="K103" s="7">
        <v>352637342.96040726</v>
      </c>
    </row>
    <row r="104" spans="1:11">
      <c r="A104" s="188" t="s">
        <v>244</v>
      </c>
      <c r="B104" s="189"/>
      <c r="C104" s="189"/>
      <c r="D104" s="189"/>
      <c r="E104" s="189"/>
      <c r="F104" s="189"/>
      <c r="G104" s="189"/>
      <c r="H104" s="190"/>
      <c r="I104" s="1">
        <v>97</v>
      </c>
      <c r="J104" s="7">
        <v>34247399.188774556</v>
      </c>
      <c r="K104" s="7">
        <v>39319194.158457004</v>
      </c>
    </row>
    <row r="105" spans="1:11">
      <c r="A105" s="188" t="s">
        <v>245</v>
      </c>
      <c r="B105" s="189"/>
      <c r="C105" s="189"/>
      <c r="D105" s="189"/>
      <c r="E105" s="189"/>
      <c r="F105" s="189"/>
      <c r="G105" s="189"/>
      <c r="H105" s="190"/>
      <c r="I105" s="1">
        <v>98</v>
      </c>
      <c r="J105" s="7">
        <v>475117525.74930137</v>
      </c>
      <c r="K105" s="7">
        <v>524126691.90804595</v>
      </c>
    </row>
    <row r="106" spans="1:11">
      <c r="A106" s="188" t="s">
        <v>246</v>
      </c>
      <c r="B106" s="189"/>
      <c r="C106" s="189"/>
      <c r="D106" s="189"/>
      <c r="E106" s="189"/>
      <c r="F106" s="189"/>
      <c r="G106" s="189"/>
      <c r="H106" s="190"/>
      <c r="I106" s="1">
        <v>99</v>
      </c>
      <c r="J106" s="7">
        <v>57670915</v>
      </c>
      <c r="K106" s="7">
        <v>57783767</v>
      </c>
    </row>
    <row r="107" spans="1:11">
      <c r="A107" s="188" t="s">
        <v>94</v>
      </c>
      <c r="B107" s="189"/>
      <c r="C107" s="189"/>
      <c r="D107" s="189"/>
      <c r="E107" s="189"/>
      <c r="F107" s="189"/>
      <c r="G107" s="189"/>
      <c r="H107" s="190"/>
      <c r="I107" s="1">
        <v>100</v>
      </c>
      <c r="J107" s="7">
        <v>6464836</v>
      </c>
      <c r="K107" s="7">
        <v>3856425</v>
      </c>
    </row>
    <row r="108" spans="1:11">
      <c r="A108" s="188" t="s">
        <v>95</v>
      </c>
      <c r="B108" s="189"/>
      <c r="C108" s="189"/>
      <c r="D108" s="189"/>
      <c r="E108" s="189"/>
      <c r="F108" s="189"/>
      <c r="G108" s="189"/>
      <c r="H108" s="190"/>
      <c r="I108" s="1">
        <v>101</v>
      </c>
      <c r="J108" s="7">
        <v>19343639.982076</v>
      </c>
      <c r="K108" s="7">
        <v>14347539.043438002</v>
      </c>
    </row>
    <row r="109" spans="1:11">
      <c r="A109" s="188" t="s">
        <v>96</v>
      </c>
      <c r="B109" s="189"/>
      <c r="C109" s="189"/>
      <c r="D109" s="189"/>
      <c r="E109" s="189"/>
      <c r="F109" s="189"/>
      <c r="G109" s="189"/>
      <c r="H109" s="190"/>
      <c r="I109" s="1">
        <v>102</v>
      </c>
      <c r="J109" s="7">
        <v>31490622.423500001</v>
      </c>
      <c r="K109" s="7">
        <v>34098004.611345008</v>
      </c>
    </row>
    <row r="110" spans="1:11">
      <c r="A110" s="188" t="s">
        <v>99</v>
      </c>
      <c r="B110" s="189"/>
      <c r="C110" s="189"/>
      <c r="D110" s="189"/>
      <c r="E110" s="189"/>
      <c r="F110" s="189"/>
      <c r="G110" s="189"/>
      <c r="H110" s="190"/>
      <c r="I110" s="1">
        <v>103</v>
      </c>
      <c r="J110" s="7">
        <v>1899762</v>
      </c>
      <c r="K110" s="7">
        <v>1899762</v>
      </c>
    </row>
    <row r="111" spans="1:11">
      <c r="A111" s="188" t="s">
        <v>97</v>
      </c>
      <c r="B111" s="189"/>
      <c r="C111" s="189"/>
      <c r="D111" s="189"/>
      <c r="E111" s="189"/>
      <c r="F111" s="189"/>
      <c r="G111" s="189"/>
      <c r="H111" s="190"/>
      <c r="I111" s="1">
        <v>104</v>
      </c>
      <c r="J111" s="7">
        <v>0</v>
      </c>
      <c r="K111" s="7">
        <v>0</v>
      </c>
    </row>
    <row r="112" spans="1:11">
      <c r="A112" s="188" t="s">
        <v>98</v>
      </c>
      <c r="B112" s="189"/>
      <c r="C112" s="189"/>
      <c r="D112" s="189"/>
      <c r="E112" s="189"/>
      <c r="F112" s="189"/>
      <c r="G112" s="189"/>
      <c r="H112" s="190"/>
      <c r="I112" s="1">
        <v>105</v>
      </c>
      <c r="J112" s="7">
        <v>11528157.940809682</v>
      </c>
      <c r="K112" s="7">
        <v>12352913.62980929</v>
      </c>
    </row>
    <row r="113" spans="1:11">
      <c r="A113" s="185" t="s">
        <v>1</v>
      </c>
      <c r="B113" s="186"/>
      <c r="C113" s="186"/>
      <c r="D113" s="186"/>
      <c r="E113" s="186"/>
      <c r="F113" s="186"/>
      <c r="G113" s="186"/>
      <c r="H113" s="187"/>
      <c r="I113" s="1">
        <v>106</v>
      </c>
      <c r="J113" s="7">
        <v>11697360</v>
      </c>
      <c r="K113" s="7">
        <v>11626412.469999999</v>
      </c>
    </row>
    <row r="114" spans="1:11">
      <c r="A114" s="185" t="s">
        <v>25</v>
      </c>
      <c r="B114" s="186"/>
      <c r="C114" s="186"/>
      <c r="D114" s="186"/>
      <c r="E114" s="186"/>
      <c r="F114" s="186"/>
      <c r="G114" s="186"/>
      <c r="H114" s="187"/>
      <c r="I114" s="1">
        <v>107</v>
      </c>
      <c r="J114" s="41">
        <v>1949520152</v>
      </c>
      <c r="K114" s="41">
        <v>2001707321.4942489</v>
      </c>
    </row>
    <row r="115" spans="1:11">
      <c r="A115" s="218" t="s">
        <v>57</v>
      </c>
      <c r="B115" s="219"/>
      <c r="C115" s="219"/>
      <c r="D115" s="219"/>
      <c r="E115" s="219"/>
      <c r="F115" s="219"/>
      <c r="G115" s="219"/>
      <c r="H115" s="220"/>
      <c r="I115" s="2">
        <v>108</v>
      </c>
      <c r="J115" s="8">
        <v>1756703664.9347999</v>
      </c>
      <c r="K115" s="8">
        <v>1601739838.6468</v>
      </c>
    </row>
    <row r="116" spans="1:11">
      <c r="A116" s="208" t="s">
        <v>310</v>
      </c>
      <c r="B116" s="221"/>
      <c r="C116" s="221"/>
      <c r="D116" s="221"/>
      <c r="E116" s="221"/>
      <c r="F116" s="221"/>
      <c r="G116" s="221"/>
      <c r="H116" s="221"/>
      <c r="I116" s="222"/>
      <c r="J116" s="222"/>
      <c r="K116" s="223"/>
    </row>
    <row r="117" spans="1:11">
      <c r="A117" s="182" t="s">
        <v>186</v>
      </c>
      <c r="B117" s="183"/>
      <c r="C117" s="183"/>
      <c r="D117" s="183"/>
      <c r="E117" s="183"/>
      <c r="F117" s="183"/>
      <c r="G117" s="183"/>
      <c r="H117" s="183"/>
      <c r="I117" s="224"/>
      <c r="J117" s="224"/>
      <c r="K117" s="225"/>
    </row>
    <row r="118" spans="1:11">
      <c r="A118" s="188" t="s">
        <v>8</v>
      </c>
      <c r="B118" s="189"/>
      <c r="C118" s="189"/>
      <c r="D118" s="189"/>
      <c r="E118" s="189"/>
      <c r="F118" s="189"/>
      <c r="G118" s="189"/>
      <c r="H118" s="190"/>
      <c r="I118" s="1">
        <v>109</v>
      </c>
      <c r="J118" s="7">
        <v>202762929.73559767</v>
      </c>
      <c r="K118" s="7">
        <v>213367538.64506283</v>
      </c>
    </row>
    <row r="119" spans="1:11">
      <c r="A119" s="211" t="s">
        <v>9</v>
      </c>
      <c r="B119" s="212"/>
      <c r="C119" s="212"/>
      <c r="D119" s="212"/>
      <c r="E119" s="212"/>
      <c r="F119" s="212"/>
      <c r="G119" s="212"/>
      <c r="H119" s="213"/>
      <c r="I119" s="4">
        <v>110</v>
      </c>
      <c r="J119" s="8">
        <v>2597942.1191599816</v>
      </c>
      <c r="K119" s="8">
        <v>2430289.9629226802</v>
      </c>
    </row>
    <row r="120" spans="1:11">
      <c r="A120" s="214" t="s">
        <v>311</v>
      </c>
      <c r="B120" s="215"/>
      <c r="C120" s="215"/>
      <c r="D120" s="215"/>
      <c r="E120" s="215"/>
      <c r="F120" s="215"/>
      <c r="G120" s="215"/>
      <c r="H120" s="215"/>
      <c r="I120" s="215"/>
      <c r="J120" s="215"/>
      <c r="K120" s="215"/>
    </row>
    <row r="121" spans="1:11">
      <c r="A121" s="216"/>
      <c r="B121" s="217"/>
      <c r="C121" s="217"/>
      <c r="D121" s="217"/>
      <c r="E121" s="217"/>
      <c r="F121" s="217"/>
      <c r="G121" s="217"/>
      <c r="H121" s="217"/>
      <c r="I121" s="217"/>
      <c r="J121" s="217"/>
      <c r="K121" s="217"/>
    </row>
  </sheetData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ageMargins left="0.75" right="0.75" top="1" bottom="1" header="0.5" footer="0.5"/>
  <pageSetup paperSize="9" scale="79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zoomScale="110" zoomScaleNormal="100" workbookViewId="0">
      <selection activeCell="A55" sqref="A55:M55"/>
    </sheetView>
  </sheetViews>
  <sheetFormatPr defaultRowHeight="12.75"/>
  <cols>
    <col min="1" max="9" width="9.140625" style="98"/>
    <col min="10" max="10" width="9.85546875" style="98" customWidth="1"/>
    <col min="11" max="11" width="10" style="98" customWidth="1"/>
    <col min="12" max="12" width="9.85546875" style="98" customWidth="1"/>
    <col min="13" max="13" width="10.28515625" style="98" customWidth="1"/>
    <col min="14" max="16384" width="9.140625" style="98"/>
  </cols>
  <sheetData>
    <row r="1" spans="1:13" ht="12.75" customHeight="1">
      <c r="A1" s="193" t="s">
        <v>154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3" ht="12.75" customHeight="1">
      <c r="A2" s="233" t="s">
        <v>376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</row>
    <row r="3" spans="1:13" ht="12.75" customHeight="1">
      <c r="A3" s="228" t="s">
        <v>335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</row>
    <row r="4" spans="1:13">
      <c r="A4" s="227" t="s">
        <v>59</v>
      </c>
      <c r="B4" s="227"/>
      <c r="C4" s="227"/>
      <c r="D4" s="227"/>
      <c r="E4" s="227"/>
      <c r="F4" s="227"/>
      <c r="G4" s="227"/>
      <c r="H4" s="227"/>
      <c r="I4" s="99" t="s">
        <v>279</v>
      </c>
      <c r="J4" s="226" t="s">
        <v>319</v>
      </c>
      <c r="K4" s="226"/>
      <c r="L4" s="226" t="s">
        <v>320</v>
      </c>
      <c r="M4" s="226"/>
    </row>
    <row r="5" spans="1:13">
      <c r="A5" s="227"/>
      <c r="B5" s="227"/>
      <c r="C5" s="227"/>
      <c r="D5" s="227"/>
      <c r="E5" s="227"/>
      <c r="F5" s="227"/>
      <c r="G5" s="227"/>
      <c r="H5" s="227"/>
      <c r="I5" s="99"/>
      <c r="J5" s="45" t="s">
        <v>314</v>
      </c>
      <c r="K5" s="45" t="s">
        <v>315</v>
      </c>
      <c r="L5" s="45" t="s">
        <v>314</v>
      </c>
      <c r="M5" s="45" t="s">
        <v>315</v>
      </c>
    </row>
    <row r="6" spans="1:13">
      <c r="A6" s="226">
        <v>1</v>
      </c>
      <c r="B6" s="226"/>
      <c r="C6" s="226"/>
      <c r="D6" s="226"/>
      <c r="E6" s="226"/>
      <c r="F6" s="226"/>
      <c r="G6" s="226"/>
      <c r="H6" s="226"/>
      <c r="I6" s="45">
        <v>2</v>
      </c>
      <c r="J6" s="45">
        <v>3</v>
      </c>
      <c r="K6" s="45">
        <v>4</v>
      </c>
      <c r="L6" s="45">
        <v>5</v>
      </c>
      <c r="M6" s="45">
        <v>6</v>
      </c>
    </row>
    <row r="7" spans="1:13">
      <c r="A7" s="182" t="s">
        <v>26</v>
      </c>
      <c r="B7" s="183"/>
      <c r="C7" s="183"/>
      <c r="D7" s="183"/>
      <c r="E7" s="183"/>
      <c r="F7" s="183"/>
      <c r="G7" s="183"/>
      <c r="H7" s="184"/>
      <c r="I7" s="3">
        <v>111</v>
      </c>
      <c r="J7" s="42">
        <v>272872874</v>
      </c>
      <c r="K7" s="42">
        <v>272872874</v>
      </c>
      <c r="L7" s="42">
        <v>255934683.84135619</v>
      </c>
      <c r="M7" s="42">
        <v>255934683.84135619</v>
      </c>
    </row>
    <row r="8" spans="1:13">
      <c r="A8" s="185" t="s">
        <v>152</v>
      </c>
      <c r="B8" s="186"/>
      <c r="C8" s="186"/>
      <c r="D8" s="186"/>
      <c r="E8" s="186"/>
      <c r="F8" s="186"/>
      <c r="G8" s="186"/>
      <c r="H8" s="187"/>
      <c r="I8" s="1">
        <v>112</v>
      </c>
      <c r="J8" s="7">
        <v>270799188</v>
      </c>
      <c r="K8" s="7">
        <v>270799188</v>
      </c>
      <c r="L8" s="7">
        <v>248545986.56874824</v>
      </c>
      <c r="M8" s="7">
        <v>248545986.56874824</v>
      </c>
    </row>
    <row r="9" spans="1:13">
      <c r="A9" s="185" t="s">
        <v>103</v>
      </c>
      <c r="B9" s="186"/>
      <c r="C9" s="186"/>
      <c r="D9" s="186"/>
      <c r="E9" s="186"/>
      <c r="F9" s="186"/>
      <c r="G9" s="186"/>
      <c r="H9" s="187"/>
      <c r="I9" s="1">
        <v>113</v>
      </c>
      <c r="J9" s="7">
        <v>2073686</v>
      </c>
      <c r="K9" s="7">
        <v>2073686</v>
      </c>
      <c r="L9" s="7">
        <v>7388697.2726079198</v>
      </c>
      <c r="M9" s="7">
        <v>7388697.2726079198</v>
      </c>
    </row>
    <row r="10" spans="1:13">
      <c r="A10" s="185" t="s">
        <v>12</v>
      </c>
      <c r="B10" s="186"/>
      <c r="C10" s="186"/>
      <c r="D10" s="186"/>
      <c r="E10" s="186"/>
      <c r="F10" s="186"/>
      <c r="G10" s="186"/>
      <c r="H10" s="187"/>
      <c r="I10" s="1">
        <v>114</v>
      </c>
      <c r="J10" s="41">
        <v>264268186</v>
      </c>
      <c r="K10" s="41">
        <v>264268186</v>
      </c>
      <c r="L10" s="41">
        <v>248343308.23523521</v>
      </c>
      <c r="M10" s="41">
        <v>248343308.23523521</v>
      </c>
    </row>
    <row r="11" spans="1:13">
      <c r="A11" s="185" t="s">
        <v>104</v>
      </c>
      <c r="B11" s="186"/>
      <c r="C11" s="186"/>
      <c r="D11" s="186"/>
      <c r="E11" s="186"/>
      <c r="F11" s="186"/>
      <c r="G11" s="186"/>
      <c r="H11" s="187"/>
      <c r="I11" s="1">
        <v>115</v>
      </c>
      <c r="J11" s="7">
        <v>8276970</v>
      </c>
      <c r="K11" s="7">
        <v>8276970</v>
      </c>
      <c r="L11" s="7">
        <v>-9674107.5</v>
      </c>
      <c r="M11" s="7">
        <v>-9674107.5</v>
      </c>
    </row>
    <row r="12" spans="1:13" ht="12.75" customHeight="1">
      <c r="A12" s="185" t="s">
        <v>22</v>
      </c>
      <c r="B12" s="191"/>
      <c r="C12" s="191"/>
      <c r="D12" s="191"/>
      <c r="E12" s="191"/>
      <c r="F12" s="191"/>
      <c r="G12" s="191"/>
      <c r="H12" s="192"/>
      <c r="I12" s="1">
        <v>116</v>
      </c>
      <c r="J12" s="41">
        <v>171851584</v>
      </c>
      <c r="K12" s="41">
        <v>171851584</v>
      </c>
      <c r="L12" s="41">
        <v>172022353.59778225</v>
      </c>
      <c r="M12" s="41">
        <v>172022353.59778225</v>
      </c>
    </row>
    <row r="13" spans="1:13">
      <c r="A13" s="188" t="s">
        <v>146</v>
      </c>
      <c r="B13" s="189"/>
      <c r="C13" s="189"/>
      <c r="D13" s="189"/>
      <c r="E13" s="189"/>
      <c r="F13" s="189"/>
      <c r="G13" s="189"/>
      <c r="H13" s="190"/>
      <c r="I13" s="1">
        <v>117</v>
      </c>
      <c r="J13" s="7">
        <v>37933721</v>
      </c>
      <c r="K13" s="7">
        <v>37933721</v>
      </c>
      <c r="L13" s="7">
        <v>49997946.554351233</v>
      </c>
      <c r="M13" s="7">
        <v>49997946.554351233</v>
      </c>
    </row>
    <row r="14" spans="1:13">
      <c r="A14" s="188" t="s">
        <v>147</v>
      </c>
      <c r="B14" s="189"/>
      <c r="C14" s="189"/>
      <c r="D14" s="189"/>
      <c r="E14" s="189"/>
      <c r="F14" s="189"/>
      <c r="G14" s="189"/>
      <c r="H14" s="190"/>
      <c r="I14" s="1">
        <v>118</v>
      </c>
      <c r="J14" s="7">
        <v>45488120</v>
      </c>
      <c r="K14" s="7">
        <v>45488120</v>
      </c>
      <c r="L14" s="7">
        <v>29199028.224571995</v>
      </c>
      <c r="M14" s="7">
        <v>29199028.224571995</v>
      </c>
    </row>
    <row r="15" spans="1:13">
      <c r="A15" s="188" t="s">
        <v>61</v>
      </c>
      <c r="B15" s="189"/>
      <c r="C15" s="189"/>
      <c r="D15" s="189"/>
      <c r="E15" s="189"/>
      <c r="F15" s="189"/>
      <c r="G15" s="189"/>
      <c r="H15" s="190"/>
      <c r="I15" s="1">
        <v>119</v>
      </c>
      <c r="J15" s="7">
        <v>88429743</v>
      </c>
      <c r="K15" s="7">
        <v>88429743</v>
      </c>
      <c r="L15" s="7">
        <v>92825378.818858981</v>
      </c>
      <c r="M15" s="7">
        <v>92825378.818858981</v>
      </c>
    </row>
    <row r="16" spans="1:13">
      <c r="A16" s="185" t="s">
        <v>23</v>
      </c>
      <c r="B16" s="186"/>
      <c r="C16" s="186"/>
      <c r="D16" s="186"/>
      <c r="E16" s="186"/>
      <c r="F16" s="186"/>
      <c r="G16" s="186"/>
      <c r="H16" s="187"/>
      <c r="I16" s="1">
        <v>120</v>
      </c>
      <c r="J16" s="41">
        <v>47042058</v>
      </c>
      <c r="K16" s="41">
        <v>47042058</v>
      </c>
      <c r="L16" s="41">
        <v>50848326.461722992</v>
      </c>
      <c r="M16" s="41">
        <v>50848326.461722992</v>
      </c>
    </row>
    <row r="17" spans="1:13">
      <c r="A17" s="188" t="s">
        <v>62</v>
      </c>
      <c r="B17" s="189"/>
      <c r="C17" s="189"/>
      <c r="D17" s="189"/>
      <c r="E17" s="189"/>
      <c r="F17" s="189"/>
      <c r="G17" s="189"/>
      <c r="H17" s="190"/>
      <c r="I17" s="1">
        <v>121</v>
      </c>
      <c r="J17" s="7">
        <v>28404427</v>
      </c>
      <c r="K17" s="7">
        <v>28404427</v>
      </c>
      <c r="L17" s="7">
        <v>32132571.642212003</v>
      </c>
      <c r="M17" s="7">
        <v>32132571.642212003</v>
      </c>
    </row>
    <row r="18" spans="1:13">
      <c r="A18" s="188" t="s">
        <v>63</v>
      </c>
      <c r="B18" s="189"/>
      <c r="C18" s="189"/>
      <c r="D18" s="189"/>
      <c r="E18" s="189"/>
      <c r="F18" s="189"/>
      <c r="G18" s="189"/>
      <c r="H18" s="190"/>
      <c r="I18" s="1">
        <v>122</v>
      </c>
      <c r="J18" s="7">
        <v>11985843</v>
      </c>
      <c r="K18" s="7">
        <v>11985843</v>
      </c>
      <c r="L18" s="7">
        <v>11834685.73999</v>
      </c>
      <c r="M18" s="7">
        <v>11834685.73999</v>
      </c>
    </row>
    <row r="19" spans="1:13">
      <c r="A19" s="188" t="s">
        <v>64</v>
      </c>
      <c r="B19" s="189"/>
      <c r="C19" s="189"/>
      <c r="D19" s="189"/>
      <c r="E19" s="189"/>
      <c r="F19" s="189"/>
      <c r="G19" s="189"/>
      <c r="H19" s="190"/>
      <c r="I19" s="1">
        <v>123</v>
      </c>
      <c r="J19" s="7">
        <v>6651788</v>
      </c>
      <c r="K19" s="7">
        <v>6651788</v>
      </c>
      <c r="L19" s="7">
        <v>6881069.0795209995</v>
      </c>
      <c r="M19" s="7">
        <v>6881069.0795209995</v>
      </c>
    </row>
    <row r="20" spans="1:13">
      <c r="A20" s="185" t="s">
        <v>105</v>
      </c>
      <c r="B20" s="186"/>
      <c r="C20" s="186"/>
      <c r="D20" s="186"/>
      <c r="E20" s="186"/>
      <c r="F20" s="186"/>
      <c r="G20" s="186"/>
      <c r="H20" s="187"/>
      <c r="I20" s="1">
        <v>124</v>
      </c>
      <c r="J20" s="7">
        <v>12525801</v>
      </c>
      <c r="K20" s="7">
        <v>12525801</v>
      </c>
      <c r="L20" s="7">
        <v>11482123.728006002</v>
      </c>
      <c r="M20" s="7">
        <v>11482123.728006002</v>
      </c>
    </row>
    <row r="21" spans="1:13">
      <c r="A21" s="185" t="s">
        <v>106</v>
      </c>
      <c r="B21" s="186"/>
      <c r="C21" s="186"/>
      <c r="D21" s="186"/>
      <c r="E21" s="186"/>
      <c r="F21" s="186"/>
      <c r="G21" s="186"/>
      <c r="H21" s="187"/>
      <c r="I21" s="1">
        <v>125</v>
      </c>
      <c r="J21" s="7">
        <v>23636051</v>
      </c>
      <c r="K21" s="7">
        <v>23636051</v>
      </c>
      <c r="L21" s="7">
        <v>21786987.142971002</v>
      </c>
      <c r="M21" s="7">
        <v>21786987.142971002</v>
      </c>
    </row>
    <row r="22" spans="1:13">
      <c r="A22" s="185" t="s">
        <v>24</v>
      </c>
      <c r="B22" s="186"/>
      <c r="C22" s="186"/>
      <c r="D22" s="186"/>
      <c r="E22" s="186"/>
      <c r="F22" s="186"/>
      <c r="G22" s="186"/>
      <c r="H22" s="187"/>
      <c r="I22" s="1">
        <v>126</v>
      </c>
      <c r="J22" s="41">
        <v>0</v>
      </c>
      <c r="K22" s="41">
        <v>0</v>
      </c>
      <c r="L22" s="41">
        <v>0</v>
      </c>
      <c r="M22" s="41">
        <v>0</v>
      </c>
    </row>
    <row r="23" spans="1:13">
      <c r="A23" s="188" t="s">
        <v>137</v>
      </c>
      <c r="B23" s="189"/>
      <c r="C23" s="189"/>
      <c r="D23" s="189"/>
      <c r="E23" s="189"/>
      <c r="F23" s="189"/>
      <c r="G23" s="189"/>
      <c r="H23" s="190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>
      <c r="A24" s="188" t="s">
        <v>138</v>
      </c>
      <c r="B24" s="189"/>
      <c r="C24" s="189"/>
      <c r="D24" s="189"/>
      <c r="E24" s="189"/>
      <c r="F24" s="189"/>
      <c r="G24" s="189"/>
      <c r="H24" s="190"/>
      <c r="I24" s="1">
        <v>128</v>
      </c>
      <c r="J24" s="7">
        <v>0</v>
      </c>
      <c r="K24" s="7">
        <v>0</v>
      </c>
      <c r="L24" s="7">
        <v>0</v>
      </c>
      <c r="M24" s="7">
        <v>0</v>
      </c>
    </row>
    <row r="25" spans="1:13">
      <c r="A25" s="185" t="s">
        <v>107</v>
      </c>
      <c r="B25" s="186"/>
      <c r="C25" s="186"/>
      <c r="D25" s="186"/>
      <c r="E25" s="186"/>
      <c r="F25" s="186"/>
      <c r="G25" s="186"/>
      <c r="H25" s="187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>
      <c r="A26" s="185" t="s">
        <v>50</v>
      </c>
      <c r="B26" s="186"/>
      <c r="C26" s="186"/>
      <c r="D26" s="186"/>
      <c r="E26" s="186"/>
      <c r="F26" s="186"/>
      <c r="G26" s="186"/>
      <c r="H26" s="187"/>
      <c r="I26" s="1">
        <v>130</v>
      </c>
      <c r="J26" s="7">
        <v>935722</v>
      </c>
      <c r="K26" s="7">
        <v>935722</v>
      </c>
      <c r="L26" s="7">
        <v>1877624.8047529999</v>
      </c>
      <c r="M26" s="7">
        <v>1877624.8047529999</v>
      </c>
    </row>
    <row r="27" spans="1:13">
      <c r="A27" s="185" t="s">
        <v>213</v>
      </c>
      <c r="B27" s="186"/>
      <c r="C27" s="186"/>
      <c r="D27" s="186"/>
      <c r="E27" s="186"/>
      <c r="F27" s="186"/>
      <c r="G27" s="186"/>
      <c r="H27" s="187"/>
      <c r="I27" s="1">
        <v>131</v>
      </c>
      <c r="J27" s="41">
        <v>1037884</v>
      </c>
      <c r="K27" s="41">
        <v>1037884</v>
      </c>
      <c r="L27" s="41">
        <v>1913539.3061326498</v>
      </c>
      <c r="M27" s="41">
        <v>1913539.3061326498</v>
      </c>
    </row>
    <row r="28" spans="1:13">
      <c r="A28" s="185" t="s">
        <v>227</v>
      </c>
      <c r="B28" s="186"/>
      <c r="C28" s="186"/>
      <c r="D28" s="186"/>
      <c r="E28" s="186"/>
      <c r="F28" s="186"/>
      <c r="G28" s="186"/>
      <c r="H28" s="187"/>
      <c r="I28" s="1">
        <v>132</v>
      </c>
      <c r="J28" s="7">
        <v>837621</v>
      </c>
      <c r="K28" s="7">
        <v>837621</v>
      </c>
      <c r="L28" s="7">
        <v>902606</v>
      </c>
      <c r="M28" s="7">
        <v>902606</v>
      </c>
    </row>
    <row r="29" spans="1:13">
      <c r="A29" s="185" t="s">
        <v>155</v>
      </c>
      <c r="B29" s="186"/>
      <c r="C29" s="186"/>
      <c r="D29" s="186"/>
      <c r="E29" s="186"/>
      <c r="F29" s="186"/>
      <c r="G29" s="186"/>
      <c r="H29" s="187"/>
      <c r="I29" s="1">
        <v>133</v>
      </c>
      <c r="J29" s="7">
        <v>154334</v>
      </c>
      <c r="K29" s="7">
        <v>154334</v>
      </c>
      <c r="L29" s="7">
        <v>669356.60181000002</v>
      </c>
      <c r="M29" s="7">
        <v>669356.60181000002</v>
      </c>
    </row>
    <row r="30" spans="1:13">
      <c r="A30" s="185" t="s">
        <v>139</v>
      </c>
      <c r="B30" s="186"/>
      <c r="C30" s="186"/>
      <c r="D30" s="186"/>
      <c r="E30" s="186"/>
      <c r="F30" s="186"/>
      <c r="G30" s="186"/>
      <c r="H30" s="187"/>
      <c r="I30" s="1">
        <v>134</v>
      </c>
      <c r="J30" s="7">
        <v>45929</v>
      </c>
      <c r="K30" s="7">
        <v>45929</v>
      </c>
      <c r="L30" s="7">
        <v>341440.14323664998</v>
      </c>
      <c r="M30" s="7">
        <v>341440.14323664998</v>
      </c>
    </row>
    <row r="31" spans="1:13">
      <c r="A31" s="185" t="s">
        <v>223</v>
      </c>
      <c r="B31" s="186"/>
      <c r="C31" s="186"/>
      <c r="D31" s="186"/>
      <c r="E31" s="186"/>
      <c r="F31" s="186"/>
      <c r="G31" s="186"/>
      <c r="H31" s="187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>
      <c r="A32" s="185" t="s">
        <v>140</v>
      </c>
      <c r="B32" s="186"/>
      <c r="C32" s="186"/>
      <c r="D32" s="186"/>
      <c r="E32" s="186"/>
      <c r="F32" s="186"/>
      <c r="G32" s="186"/>
      <c r="H32" s="187"/>
      <c r="I32" s="1">
        <v>136</v>
      </c>
      <c r="J32" s="7">
        <v>0</v>
      </c>
      <c r="K32" s="7">
        <v>0</v>
      </c>
      <c r="L32" s="7">
        <v>136.56108599999999</v>
      </c>
      <c r="M32" s="7">
        <v>136.56108599999999</v>
      </c>
    </row>
    <row r="33" spans="1:13">
      <c r="A33" s="185" t="s">
        <v>214</v>
      </c>
      <c r="B33" s="186"/>
      <c r="C33" s="186"/>
      <c r="D33" s="186"/>
      <c r="E33" s="186"/>
      <c r="F33" s="186"/>
      <c r="G33" s="186"/>
      <c r="H33" s="187"/>
      <c r="I33" s="1">
        <v>137</v>
      </c>
      <c r="J33" s="41">
        <v>18930032</v>
      </c>
      <c r="K33" s="41">
        <v>18930032</v>
      </c>
      <c r="L33" s="41">
        <v>7294099.1181460004</v>
      </c>
      <c r="M33" s="41">
        <v>7294099.1181460004</v>
      </c>
    </row>
    <row r="34" spans="1:13">
      <c r="A34" s="185" t="s">
        <v>66</v>
      </c>
      <c r="B34" s="186"/>
      <c r="C34" s="186"/>
      <c r="D34" s="186"/>
      <c r="E34" s="186"/>
      <c r="F34" s="186"/>
      <c r="G34" s="186"/>
      <c r="H34" s="187"/>
      <c r="I34" s="1">
        <v>138</v>
      </c>
      <c r="J34" s="7">
        <v>20443</v>
      </c>
      <c r="K34" s="7">
        <v>20443</v>
      </c>
      <c r="L34" s="7">
        <v>562612.1</v>
      </c>
      <c r="M34" s="7">
        <v>562612.1</v>
      </c>
    </row>
    <row r="35" spans="1:13">
      <c r="A35" s="229" t="s">
        <v>65</v>
      </c>
      <c r="B35" s="186"/>
      <c r="C35" s="186"/>
      <c r="D35" s="186"/>
      <c r="E35" s="186"/>
      <c r="F35" s="186"/>
      <c r="G35" s="186"/>
      <c r="H35" s="187"/>
      <c r="I35" s="1">
        <v>139</v>
      </c>
      <c r="J35" s="7">
        <v>18175056</v>
      </c>
      <c r="K35" s="7">
        <v>18175056</v>
      </c>
      <c r="L35" s="7">
        <v>5823772.6923430003</v>
      </c>
      <c r="M35" s="7">
        <v>5823772.6923430003</v>
      </c>
    </row>
    <row r="36" spans="1:13">
      <c r="A36" s="185" t="s">
        <v>224</v>
      </c>
      <c r="B36" s="186"/>
      <c r="C36" s="186"/>
      <c r="D36" s="186"/>
      <c r="E36" s="186"/>
      <c r="F36" s="186"/>
      <c r="G36" s="186"/>
      <c r="H36" s="187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>
      <c r="A37" s="185" t="s">
        <v>67</v>
      </c>
      <c r="B37" s="186"/>
      <c r="C37" s="186"/>
      <c r="D37" s="186"/>
      <c r="E37" s="186"/>
      <c r="F37" s="186"/>
      <c r="G37" s="186"/>
      <c r="H37" s="187"/>
      <c r="I37" s="1">
        <v>141</v>
      </c>
      <c r="J37" s="7">
        <v>734533</v>
      </c>
      <c r="K37" s="7">
        <v>734533</v>
      </c>
      <c r="L37" s="7">
        <v>907714.32580300001</v>
      </c>
      <c r="M37" s="7">
        <v>907714.32580300001</v>
      </c>
    </row>
    <row r="38" spans="1:13">
      <c r="A38" s="185" t="s">
        <v>195</v>
      </c>
      <c r="B38" s="186"/>
      <c r="C38" s="186"/>
      <c r="D38" s="186"/>
      <c r="E38" s="186"/>
      <c r="F38" s="186"/>
      <c r="G38" s="186"/>
      <c r="H38" s="187"/>
      <c r="I38" s="1">
        <v>142</v>
      </c>
      <c r="J38" s="7">
        <v>0</v>
      </c>
      <c r="K38" s="7">
        <v>0</v>
      </c>
      <c r="L38" s="7">
        <v>8579388</v>
      </c>
      <c r="M38" s="7">
        <v>8579388</v>
      </c>
    </row>
    <row r="39" spans="1:13">
      <c r="A39" s="185" t="s">
        <v>196</v>
      </c>
      <c r="B39" s="186"/>
      <c r="C39" s="186"/>
      <c r="D39" s="186"/>
      <c r="E39" s="186"/>
      <c r="F39" s="186"/>
      <c r="G39" s="186"/>
      <c r="H39" s="187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>
      <c r="A40" s="185" t="s">
        <v>225</v>
      </c>
      <c r="B40" s="186"/>
      <c r="C40" s="186"/>
      <c r="D40" s="186"/>
      <c r="E40" s="186"/>
      <c r="F40" s="186"/>
      <c r="G40" s="186"/>
      <c r="H40" s="187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>
      <c r="A41" s="185" t="s">
        <v>226</v>
      </c>
      <c r="B41" s="186"/>
      <c r="C41" s="186"/>
      <c r="D41" s="186"/>
      <c r="E41" s="186"/>
      <c r="F41" s="186"/>
      <c r="G41" s="186"/>
      <c r="H41" s="187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>
      <c r="A42" s="185" t="s">
        <v>215</v>
      </c>
      <c r="B42" s="186"/>
      <c r="C42" s="186"/>
      <c r="D42" s="186"/>
      <c r="E42" s="186"/>
      <c r="F42" s="186"/>
      <c r="G42" s="186"/>
      <c r="H42" s="187"/>
      <c r="I42" s="1">
        <v>146</v>
      </c>
      <c r="J42" s="41">
        <v>273910758</v>
      </c>
      <c r="K42" s="41">
        <v>273910758</v>
      </c>
      <c r="L42" s="41">
        <v>266427611.1474888</v>
      </c>
      <c r="M42" s="41">
        <v>266427611.1474888</v>
      </c>
    </row>
    <row r="43" spans="1:13">
      <c r="A43" s="185" t="s">
        <v>216</v>
      </c>
      <c r="B43" s="186"/>
      <c r="C43" s="186"/>
      <c r="D43" s="186"/>
      <c r="E43" s="186"/>
      <c r="F43" s="186"/>
      <c r="G43" s="186"/>
      <c r="H43" s="187"/>
      <c r="I43" s="1">
        <v>147</v>
      </c>
      <c r="J43" s="41">
        <v>283198218</v>
      </c>
      <c r="K43" s="41">
        <v>283198218</v>
      </c>
      <c r="L43" s="41">
        <v>255637407.35338116</v>
      </c>
      <c r="M43" s="41">
        <v>255637407.35338116</v>
      </c>
    </row>
    <row r="44" spans="1:13">
      <c r="A44" s="185" t="s">
        <v>236</v>
      </c>
      <c r="B44" s="186"/>
      <c r="C44" s="186"/>
      <c r="D44" s="186"/>
      <c r="E44" s="186"/>
      <c r="F44" s="186"/>
      <c r="G44" s="186"/>
      <c r="H44" s="187"/>
      <c r="I44" s="1">
        <v>148</v>
      </c>
      <c r="J44" s="41">
        <v>-9287460</v>
      </c>
      <c r="K44" s="41">
        <v>-9287460</v>
      </c>
      <c r="L44" s="41">
        <v>10790203.794107646</v>
      </c>
      <c r="M44" s="41">
        <v>10790203.794107646</v>
      </c>
    </row>
    <row r="45" spans="1:13">
      <c r="A45" s="188" t="s">
        <v>218</v>
      </c>
      <c r="B45" s="189"/>
      <c r="C45" s="189"/>
      <c r="D45" s="189"/>
      <c r="E45" s="189"/>
      <c r="F45" s="189"/>
      <c r="G45" s="189"/>
      <c r="H45" s="190"/>
      <c r="I45" s="1">
        <v>149</v>
      </c>
      <c r="J45" s="41">
        <v>0</v>
      </c>
      <c r="K45" s="41">
        <v>0</v>
      </c>
      <c r="L45" s="41">
        <v>10790203.794107646</v>
      </c>
      <c r="M45" s="41">
        <v>10790203.794107646</v>
      </c>
    </row>
    <row r="46" spans="1:13">
      <c r="A46" s="188" t="s">
        <v>219</v>
      </c>
      <c r="B46" s="189"/>
      <c r="C46" s="189"/>
      <c r="D46" s="189"/>
      <c r="E46" s="189"/>
      <c r="F46" s="189"/>
      <c r="G46" s="189"/>
      <c r="H46" s="190"/>
      <c r="I46" s="1">
        <v>150</v>
      </c>
      <c r="J46" s="41">
        <v>9287460</v>
      </c>
      <c r="K46" s="41">
        <v>9287460</v>
      </c>
      <c r="L46" s="41">
        <v>0</v>
      </c>
      <c r="M46" s="41">
        <v>0</v>
      </c>
    </row>
    <row r="47" spans="1:13">
      <c r="A47" s="185" t="s">
        <v>217</v>
      </c>
      <c r="B47" s="186"/>
      <c r="C47" s="186"/>
      <c r="D47" s="186"/>
      <c r="E47" s="186"/>
      <c r="F47" s="186"/>
      <c r="G47" s="186"/>
      <c r="H47" s="187"/>
      <c r="I47" s="1">
        <v>151</v>
      </c>
      <c r="J47" s="7">
        <v>2092528</v>
      </c>
      <c r="K47" s="7">
        <v>2092528</v>
      </c>
      <c r="L47" s="7">
        <v>554757.19299100002</v>
      </c>
      <c r="M47" s="7">
        <v>554757.19299100002</v>
      </c>
    </row>
    <row r="48" spans="1:13">
      <c r="A48" s="185" t="s">
        <v>237</v>
      </c>
      <c r="B48" s="186"/>
      <c r="C48" s="186"/>
      <c r="D48" s="186"/>
      <c r="E48" s="186"/>
      <c r="F48" s="186"/>
      <c r="G48" s="186"/>
      <c r="H48" s="187"/>
      <c r="I48" s="1">
        <v>152</v>
      </c>
      <c r="J48" s="41">
        <v>-11379988</v>
      </c>
      <c r="K48" s="41">
        <v>-11379988</v>
      </c>
      <c r="L48" s="41">
        <v>10235446.601116646</v>
      </c>
      <c r="M48" s="41">
        <v>10235446.601116646</v>
      </c>
    </row>
    <row r="49" spans="1:13">
      <c r="A49" s="188" t="s">
        <v>192</v>
      </c>
      <c r="B49" s="189"/>
      <c r="C49" s="189"/>
      <c r="D49" s="189"/>
      <c r="E49" s="189"/>
      <c r="F49" s="189"/>
      <c r="G49" s="189"/>
      <c r="H49" s="190"/>
      <c r="I49" s="1">
        <v>153</v>
      </c>
      <c r="J49" s="41">
        <v>0</v>
      </c>
      <c r="K49" s="41">
        <v>0</v>
      </c>
      <c r="L49" s="41">
        <v>10235446.601116646</v>
      </c>
      <c r="M49" s="41">
        <v>10235446.601116646</v>
      </c>
    </row>
    <row r="50" spans="1:13">
      <c r="A50" s="230" t="s">
        <v>220</v>
      </c>
      <c r="B50" s="231"/>
      <c r="C50" s="231"/>
      <c r="D50" s="231"/>
      <c r="E50" s="231"/>
      <c r="F50" s="231"/>
      <c r="G50" s="231"/>
      <c r="H50" s="232"/>
      <c r="I50" s="2">
        <v>154</v>
      </c>
      <c r="J50" s="44">
        <v>11379988</v>
      </c>
      <c r="K50" s="44">
        <v>11379988</v>
      </c>
      <c r="L50" s="44">
        <v>0</v>
      </c>
      <c r="M50" s="44">
        <v>0</v>
      </c>
    </row>
    <row r="51" spans="1:13" ht="12.75" customHeight="1">
      <c r="A51" s="208" t="s">
        <v>312</v>
      </c>
      <c r="B51" s="221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</row>
    <row r="52" spans="1:13" ht="12.75" customHeight="1">
      <c r="A52" s="182" t="s">
        <v>187</v>
      </c>
      <c r="B52" s="183"/>
      <c r="C52" s="183"/>
      <c r="D52" s="183"/>
      <c r="E52" s="183"/>
      <c r="F52" s="183"/>
      <c r="G52" s="183"/>
      <c r="H52" s="183"/>
      <c r="I52" s="95"/>
      <c r="J52" s="95"/>
      <c r="K52" s="95"/>
      <c r="L52" s="95"/>
      <c r="M52" s="100"/>
    </row>
    <row r="53" spans="1:13">
      <c r="A53" s="185" t="s">
        <v>234</v>
      </c>
      <c r="B53" s="186"/>
      <c r="C53" s="186"/>
      <c r="D53" s="186"/>
      <c r="E53" s="186"/>
      <c r="F53" s="186"/>
      <c r="G53" s="186"/>
      <c r="H53" s="187"/>
      <c r="I53" s="1">
        <v>155</v>
      </c>
      <c r="J53" s="7">
        <v>-11213999</v>
      </c>
      <c r="K53" s="7">
        <v>-11213999</v>
      </c>
      <c r="L53" s="7">
        <v>10436958.3151448</v>
      </c>
      <c r="M53" s="7">
        <v>10436958.3151448</v>
      </c>
    </row>
    <row r="54" spans="1:13">
      <c r="A54" s="185" t="s">
        <v>235</v>
      </c>
      <c r="B54" s="186"/>
      <c r="C54" s="186"/>
      <c r="D54" s="186"/>
      <c r="E54" s="186"/>
      <c r="F54" s="186"/>
      <c r="G54" s="186"/>
      <c r="H54" s="187"/>
      <c r="I54" s="1">
        <v>156</v>
      </c>
      <c r="J54" s="8">
        <v>-165989</v>
      </c>
      <c r="K54" s="8">
        <v>-165989</v>
      </c>
      <c r="L54" s="8">
        <v>-201511.71402815357</v>
      </c>
      <c r="M54" s="8">
        <v>-201511.71402815357</v>
      </c>
    </row>
    <row r="55" spans="1:13" ht="12.75" customHeight="1">
      <c r="A55" s="208" t="s">
        <v>189</v>
      </c>
      <c r="B55" s="221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</row>
    <row r="56" spans="1:13">
      <c r="A56" s="182" t="s">
        <v>204</v>
      </c>
      <c r="B56" s="183"/>
      <c r="C56" s="183"/>
      <c r="D56" s="183"/>
      <c r="E56" s="183"/>
      <c r="F56" s="183"/>
      <c r="G56" s="183"/>
      <c r="H56" s="184"/>
      <c r="I56" s="9">
        <v>157</v>
      </c>
      <c r="J56" s="41">
        <v>-11379988</v>
      </c>
      <c r="K56" s="41">
        <v>-11379988</v>
      </c>
      <c r="L56" s="6">
        <v>10235447</v>
      </c>
      <c r="M56" s="6">
        <v>10235447</v>
      </c>
    </row>
    <row r="57" spans="1:13">
      <c r="A57" s="185" t="s">
        <v>221</v>
      </c>
      <c r="B57" s="186"/>
      <c r="C57" s="186"/>
      <c r="D57" s="186"/>
      <c r="E57" s="186"/>
      <c r="F57" s="186"/>
      <c r="G57" s="186"/>
      <c r="H57" s="187"/>
      <c r="I57" s="1">
        <v>158</v>
      </c>
      <c r="J57" s="41">
        <v>0</v>
      </c>
      <c r="K57" s="41">
        <v>0</v>
      </c>
      <c r="L57" s="41">
        <v>0</v>
      </c>
      <c r="M57" s="41">
        <v>0</v>
      </c>
    </row>
    <row r="58" spans="1:13">
      <c r="A58" s="185" t="s">
        <v>228</v>
      </c>
      <c r="B58" s="186"/>
      <c r="C58" s="186"/>
      <c r="D58" s="186"/>
      <c r="E58" s="186"/>
      <c r="F58" s="186"/>
      <c r="G58" s="186"/>
      <c r="H58" s="187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>
      <c r="A59" s="185" t="s">
        <v>229</v>
      </c>
      <c r="B59" s="186"/>
      <c r="C59" s="186"/>
      <c r="D59" s="186"/>
      <c r="E59" s="186"/>
      <c r="F59" s="186"/>
      <c r="G59" s="186"/>
      <c r="H59" s="187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>
      <c r="A60" s="185" t="s">
        <v>45</v>
      </c>
      <c r="B60" s="186"/>
      <c r="C60" s="186"/>
      <c r="D60" s="186"/>
      <c r="E60" s="186"/>
      <c r="F60" s="186"/>
      <c r="G60" s="186"/>
      <c r="H60" s="187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>
      <c r="A61" s="185" t="s">
        <v>230</v>
      </c>
      <c r="B61" s="186"/>
      <c r="C61" s="186"/>
      <c r="D61" s="186"/>
      <c r="E61" s="186"/>
      <c r="F61" s="186"/>
      <c r="G61" s="186"/>
      <c r="H61" s="187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>
      <c r="A62" s="185" t="s">
        <v>231</v>
      </c>
      <c r="B62" s="186"/>
      <c r="C62" s="186"/>
      <c r="D62" s="186"/>
      <c r="E62" s="186"/>
      <c r="F62" s="186"/>
      <c r="G62" s="186"/>
      <c r="H62" s="187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>
      <c r="A63" s="185" t="s">
        <v>232</v>
      </c>
      <c r="B63" s="186"/>
      <c r="C63" s="186"/>
      <c r="D63" s="186"/>
      <c r="E63" s="186"/>
      <c r="F63" s="186"/>
      <c r="G63" s="186"/>
      <c r="H63" s="187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>
      <c r="A64" s="185" t="s">
        <v>233</v>
      </c>
      <c r="B64" s="186"/>
      <c r="C64" s="186"/>
      <c r="D64" s="186"/>
      <c r="E64" s="186"/>
      <c r="F64" s="186"/>
      <c r="G64" s="186"/>
      <c r="H64" s="187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>
      <c r="A65" s="185" t="s">
        <v>222</v>
      </c>
      <c r="B65" s="186"/>
      <c r="C65" s="186"/>
      <c r="D65" s="186"/>
      <c r="E65" s="186"/>
      <c r="F65" s="186"/>
      <c r="G65" s="186"/>
      <c r="H65" s="187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>
      <c r="A66" s="185" t="s">
        <v>193</v>
      </c>
      <c r="B66" s="186"/>
      <c r="C66" s="186"/>
      <c r="D66" s="186"/>
      <c r="E66" s="186"/>
      <c r="F66" s="186"/>
      <c r="G66" s="186"/>
      <c r="H66" s="187"/>
      <c r="I66" s="1">
        <v>167</v>
      </c>
      <c r="J66" s="41">
        <v>0</v>
      </c>
      <c r="K66" s="41">
        <v>0</v>
      </c>
      <c r="L66" s="41">
        <v>0</v>
      </c>
      <c r="M66" s="41">
        <v>0</v>
      </c>
    </row>
    <row r="67" spans="1:13">
      <c r="A67" s="185" t="s">
        <v>194</v>
      </c>
      <c r="B67" s="186"/>
      <c r="C67" s="186"/>
      <c r="D67" s="186"/>
      <c r="E67" s="186"/>
      <c r="F67" s="186"/>
      <c r="G67" s="186"/>
      <c r="H67" s="187"/>
      <c r="I67" s="1">
        <v>168</v>
      </c>
      <c r="J67" s="44">
        <v>-11379988</v>
      </c>
      <c r="K67" s="44">
        <v>-11379988</v>
      </c>
      <c r="L67" s="44">
        <v>10235447</v>
      </c>
      <c r="M67" s="44">
        <v>10235447</v>
      </c>
    </row>
    <row r="68" spans="1:13" ht="12.75" customHeight="1">
      <c r="A68" s="234" t="s">
        <v>313</v>
      </c>
      <c r="B68" s="235"/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</row>
    <row r="69" spans="1:13" ht="12.75" customHeight="1">
      <c r="A69" s="236" t="s">
        <v>188</v>
      </c>
      <c r="B69" s="237"/>
      <c r="C69" s="237"/>
      <c r="D69" s="237"/>
      <c r="E69" s="237"/>
      <c r="F69" s="237"/>
      <c r="G69" s="237"/>
      <c r="H69" s="237"/>
      <c r="I69" s="237"/>
      <c r="J69" s="237"/>
      <c r="K69" s="237"/>
      <c r="L69" s="237"/>
      <c r="M69" s="237"/>
    </row>
    <row r="70" spans="1:13">
      <c r="A70" s="185" t="s">
        <v>234</v>
      </c>
      <c r="B70" s="186"/>
      <c r="C70" s="186"/>
      <c r="D70" s="186"/>
      <c r="E70" s="186"/>
      <c r="F70" s="186"/>
      <c r="G70" s="186"/>
      <c r="H70" s="187"/>
      <c r="I70" s="1">
        <v>169</v>
      </c>
      <c r="J70" s="7">
        <v>-11213999</v>
      </c>
      <c r="K70" s="7">
        <v>-11213999</v>
      </c>
      <c r="L70" s="7">
        <v>10436958.3151448</v>
      </c>
      <c r="M70" s="7">
        <v>10436958.3151448</v>
      </c>
    </row>
    <row r="71" spans="1:13">
      <c r="A71" s="205" t="s">
        <v>235</v>
      </c>
      <c r="B71" s="206"/>
      <c r="C71" s="206"/>
      <c r="D71" s="206"/>
      <c r="E71" s="206"/>
      <c r="F71" s="206"/>
      <c r="G71" s="206"/>
      <c r="H71" s="207"/>
      <c r="I71" s="4">
        <v>170</v>
      </c>
      <c r="J71" s="8">
        <v>-165989</v>
      </c>
      <c r="K71" s="8">
        <v>-165989</v>
      </c>
      <c r="L71" s="8">
        <v>-201511.71402815357</v>
      </c>
      <c r="M71" s="8">
        <v>-201511.71402815357</v>
      </c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49:H49"/>
    <mergeCell ref="A50:H50"/>
    <mergeCell ref="A51:M51"/>
    <mergeCell ref="A52:H52"/>
    <mergeCell ref="A53:H53"/>
    <mergeCell ref="A54:H54"/>
    <mergeCell ref="A48:H48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36:H36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24:H24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12:H12"/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K66:M67 J53:M54 J47:M47 L56 J57:J67 K57:M57 K58:L65 J70:M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M46 J48:M50 J56:K56 J7:M10">
      <formula1>0</formula1>
    </dataValidation>
  </dataValidations>
  <pageMargins left="0.75" right="0.75" top="1" bottom="1" header="0.5" footer="0.5"/>
  <pageSetup paperSize="9" scale="68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="110" zoomScaleNormal="100" workbookViewId="0">
      <selection activeCell="J39" sqref="J39"/>
    </sheetView>
  </sheetViews>
  <sheetFormatPr defaultRowHeight="12.75"/>
  <cols>
    <col min="1" max="8" width="9.140625" style="98"/>
    <col min="9" max="9" width="7.140625" style="98" customWidth="1"/>
    <col min="10" max="10" width="16.28515625" style="98" customWidth="1"/>
    <col min="11" max="11" width="14.140625" style="98" customWidth="1"/>
    <col min="12" max="16384" width="9.140625" style="98"/>
  </cols>
  <sheetData>
    <row r="1" spans="1:11" ht="12.75" customHeight="1">
      <c r="A1" s="241" t="s">
        <v>164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</row>
    <row r="2" spans="1:11" ht="12.75" customHeight="1">
      <c r="A2" s="242" t="s">
        <v>376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</row>
    <row r="3" spans="1:11">
      <c r="A3" s="238" t="s">
        <v>371</v>
      </c>
      <c r="B3" s="239"/>
      <c r="C3" s="239"/>
      <c r="D3" s="239"/>
      <c r="E3" s="239"/>
      <c r="F3" s="239"/>
      <c r="G3" s="239"/>
      <c r="H3" s="239"/>
      <c r="I3" s="239"/>
      <c r="J3" s="239"/>
      <c r="K3" s="240"/>
    </row>
    <row r="4" spans="1:11">
      <c r="A4" s="243" t="s">
        <v>59</v>
      </c>
      <c r="B4" s="243"/>
      <c r="C4" s="243"/>
      <c r="D4" s="243"/>
      <c r="E4" s="243"/>
      <c r="F4" s="243"/>
      <c r="G4" s="243"/>
      <c r="H4" s="243"/>
      <c r="I4" s="108" t="s">
        <v>279</v>
      </c>
      <c r="J4" s="50" t="s">
        <v>319</v>
      </c>
      <c r="K4" s="50" t="s">
        <v>320</v>
      </c>
    </row>
    <row r="5" spans="1:11">
      <c r="A5" s="244">
        <v>1</v>
      </c>
      <c r="B5" s="244"/>
      <c r="C5" s="244"/>
      <c r="D5" s="244"/>
      <c r="E5" s="244"/>
      <c r="F5" s="244"/>
      <c r="G5" s="244"/>
      <c r="H5" s="244"/>
      <c r="I5" s="50">
        <v>2</v>
      </c>
      <c r="J5" s="109" t="s">
        <v>283</v>
      </c>
      <c r="K5" s="109" t="s">
        <v>284</v>
      </c>
    </row>
    <row r="6" spans="1:11">
      <c r="A6" s="208" t="s">
        <v>156</v>
      </c>
      <c r="B6" s="221"/>
      <c r="C6" s="221"/>
      <c r="D6" s="221"/>
      <c r="E6" s="221"/>
      <c r="F6" s="221"/>
      <c r="G6" s="221"/>
      <c r="H6" s="221"/>
      <c r="I6" s="209"/>
      <c r="J6" s="209"/>
      <c r="K6" s="210"/>
    </row>
    <row r="7" spans="1:11">
      <c r="A7" s="188" t="s">
        <v>40</v>
      </c>
      <c r="B7" s="189"/>
      <c r="C7" s="189"/>
      <c r="D7" s="189"/>
      <c r="E7" s="189"/>
      <c r="F7" s="189"/>
      <c r="G7" s="189"/>
      <c r="H7" s="189"/>
      <c r="I7" s="1">
        <v>1</v>
      </c>
      <c r="J7" s="5">
        <v>-9287460</v>
      </c>
      <c r="K7" s="7">
        <v>10235446.601116646</v>
      </c>
    </row>
    <row r="8" spans="1:11">
      <c r="A8" s="188" t="s">
        <v>41</v>
      </c>
      <c r="B8" s="189"/>
      <c r="C8" s="189"/>
      <c r="D8" s="189"/>
      <c r="E8" s="189"/>
      <c r="F8" s="189"/>
      <c r="G8" s="189"/>
      <c r="H8" s="189"/>
      <c r="I8" s="1">
        <v>2</v>
      </c>
      <c r="J8" s="5">
        <v>12525801</v>
      </c>
      <c r="K8" s="7">
        <v>11482123.728006002</v>
      </c>
    </row>
    <row r="9" spans="1:11">
      <c r="A9" s="188" t="s">
        <v>42</v>
      </c>
      <c r="B9" s="189"/>
      <c r="C9" s="189"/>
      <c r="D9" s="189"/>
      <c r="E9" s="189"/>
      <c r="F9" s="189"/>
      <c r="G9" s="189"/>
      <c r="H9" s="189"/>
      <c r="I9" s="1">
        <v>3</v>
      </c>
      <c r="J9" s="5">
        <v>111030764</v>
      </c>
      <c r="K9" s="7">
        <v>40366791.802590966</v>
      </c>
    </row>
    <row r="10" spans="1:11">
      <c r="A10" s="188" t="s">
        <v>43</v>
      </c>
      <c r="B10" s="189"/>
      <c r="C10" s="189"/>
      <c r="D10" s="189"/>
      <c r="E10" s="189"/>
      <c r="F10" s="189"/>
      <c r="G10" s="189"/>
      <c r="H10" s="189"/>
      <c r="I10" s="1">
        <v>4</v>
      </c>
      <c r="J10" s="5">
        <v>0</v>
      </c>
      <c r="K10" s="7">
        <v>0</v>
      </c>
    </row>
    <row r="11" spans="1:11">
      <c r="A11" s="188" t="s">
        <v>44</v>
      </c>
      <c r="B11" s="189"/>
      <c r="C11" s="189"/>
      <c r="D11" s="189"/>
      <c r="E11" s="189"/>
      <c r="F11" s="189"/>
      <c r="G11" s="189"/>
      <c r="H11" s="189"/>
      <c r="I11" s="1">
        <v>5</v>
      </c>
      <c r="J11" s="5">
        <v>0</v>
      </c>
      <c r="K11" s="7">
        <v>0</v>
      </c>
    </row>
    <row r="12" spans="1:11" ht="12.75" customHeight="1">
      <c r="A12" s="188" t="s">
        <v>51</v>
      </c>
      <c r="B12" s="191"/>
      <c r="C12" s="191"/>
      <c r="D12" s="191"/>
      <c r="E12" s="191"/>
      <c r="F12" s="191"/>
      <c r="G12" s="191"/>
      <c r="H12" s="192"/>
      <c r="I12" s="1">
        <v>6</v>
      </c>
      <c r="J12" s="5">
        <v>0</v>
      </c>
      <c r="K12" s="7">
        <v>7883689.9697938636</v>
      </c>
    </row>
    <row r="13" spans="1:11">
      <c r="A13" s="185" t="s">
        <v>157</v>
      </c>
      <c r="B13" s="186"/>
      <c r="C13" s="186"/>
      <c r="D13" s="186"/>
      <c r="E13" s="186"/>
      <c r="F13" s="186"/>
      <c r="G13" s="186"/>
      <c r="H13" s="186"/>
      <c r="I13" s="1">
        <v>7</v>
      </c>
      <c r="J13" s="46">
        <v>114269105</v>
      </c>
      <c r="K13" s="41">
        <v>69968052</v>
      </c>
    </row>
    <row r="14" spans="1:11">
      <c r="A14" s="188" t="s">
        <v>52</v>
      </c>
      <c r="B14" s="189"/>
      <c r="C14" s="189"/>
      <c r="D14" s="189"/>
      <c r="E14" s="189"/>
      <c r="F14" s="189"/>
      <c r="G14" s="189"/>
      <c r="H14" s="189"/>
      <c r="I14" s="1">
        <v>8</v>
      </c>
      <c r="J14" s="5">
        <v>0</v>
      </c>
      <c r="K14" s="7">
        <v>0</v>
      </c>
    </row>
    <row r="15" spans="1:11">
      <c r="A15" s="188" t="s">
        <v>53</v>
      </c>
      <c r="B15" s="189"/>
      <c r="C15" s="189"/>
      <c r="D15" s="189"/>
      <c r="E15" s="189"/>
      <c r="F15" s="189"/>
      <c r="G15" s="189"/>
      <c r="H15" s="189"/>
      <c r="I15" s="1">
        <v>9</v>
      </c>
      <c r="J15" s="5">
        <v>41651788</v>
      </c>
      <c r="K15" s="7">
        <v>50381567.285174072</v>
      </c>
    </row>
    <row r="16" spans="1:11">
      <c r="A16" s="188" t="s">
        <v>54</v>
      </c>
      <c r="B16" s="189"/>
      <c r="C16" s="189"/>
      <c r="D16" s="189"/>
      <c r="E16" s="189"/>
      <c r="F16" s="189"/>
      <c r="G16" s="189"/>
      <c r="H16" s="189"/>
      <c r="I16" s="1">
        <v>10</v>
      </c>
      <c r="J16" s="5">
        <v>5731355</v>
      </c>
      <c r="K16" s="7">
        <v>4263411.6243229806</v>
      </c>
    </row>
    <row r="17" spans="1:11">
      <c r="A17" s="188" t="s">
        <v>55</v>
      </c>
      <c r="B17" s="189"/>
      <c r="C17" s="189"/>
      <c r="D17" s="189"/>
      <c r="E17" s="189"/>
      <c r="F17" s="189"/>
      <c r="G17" s="189"/>
      <c r="H17" s="189"/>
      <c r="I17" s="1">
        <v>11</v>
      </c>
      <c r="J17" s="5">
        <v>27319043</v>
      </c>
      <c r="K17" s="7">
        <v>0</v>
      </c>
    </row>
    <row r="18" spans="1:11">
      <c r="A18" s="185" t="s">
        <v>158</v>
      </c>
      <c r="B18" s="186"/>
      <c r="C18" s="186"/>
      <c r="D18" s="186"/>
      <c r="E18" s="186"/>
      <c r="F18" s="186"/>
      <c r="G18" s="186"/>
      <c r="H18" s="186"/>
      <c r="I18" s="1">
        <v>12</v>
      </c>
      <c r="J18" s="46">
        <v>74702186</v>
      </c>
      <c r="K18" s="41">
        <v>54644979</v>
      </c>
    </row>
    <row r="19" spans="1:11">
      <c r="A19" s="185" t="s">
        <v>36</v>
      </c>
      <c r="B19" s="186"/>
      <c r="C19" s="186"/>
      <c r="D19" s="186"/>
      <c r="E19" s="186"/>
      <c r="F19" s="186"/>
      <c r="G19" s="186"/>
      <c r="H19" s="186"/>
      <c r="I19" s="1">
        <v>13</v>
      </c>
      <c r="J19" s="46">
        <v>39566919</v>
      </c>
      <c r="K19" s="41">
        <v>15323073</v>
      </c>
    </row>
    <row r="20" spans="1:11">
      <c r="A20" s="185" t="s">
        <v>37</v>
      </c>
      <c r="B20" s="186"/>
      <c r="C20" s="186"/>
      <c r="D20" s="186"/>
      <c r="E20" s="186"/>
      <c r="F20" s="186"/>
      <c r="G20" s="186"/>
      <c r="H20" s="186"/>
      <c r="I20" s="1">
        <v>14</v>
      </c>
      <c r="J20" s="46">
        <v>0</v>
      </c>
      <c r="K20" s="41">
        <v>0</v>
      </c>
    </row>
    <row r="21" spans="1:11">
      <c r="A21" s="208" t="s">
        <v>159</v>
      </c>
      <c r="B21" s="221"/>
      <c r="C21" s="221"/>
      <c r="D21" s="221"/>
      <c r="E21" s="221"/>
      <c r="F21" s="221"/>
      <c r="G21" s="221"/>
      <c r="H21" s="221"/>
      <c r="I21" s="209"/>
      <c r="J21" s="209"/>
      <c r="K21" s="210"/>
    </row>
    <row r="22" spans="1:11">
      <c r="A22" s="188" t="s">
        <v>178</v>
      </c>
      <c r="B22" s="189"/>
      <c r="C22" s="189"/>
      <c r="D22" s="189"/>
      <c r="E22" s="189"/>
      <c r="F22" s="189"/>
      <c r="G22" s="189"/>
      <c r="H22" s="189"/>
      <c r="I22" s="1">
        <v>15</v>
      </c>
      <c r="J22" s="5">
        <v>0</v>
      </c>
      <c r="K22" s="7">
        <v>0</v>
      </c>
    </row>
    <row r="23" spans="1:11">
      <c r="A23" s="188" t="s">
        <v>179</v>
      </c>
      <c r="B23" s="189"/>
      <c r="C23" s="189"/>
      <c r="D23" s="189"/>
      <c r="E23" s="189"/>
      <c r="F23" s="189"/>
      <c r="G23" s="189"/>
      <c r="H23" s="189"/>
      <c r="I23" s="1">
        <v>16</v>
      </c>
      <c r="J23" s="5">
        <v>6234166</v>
      </c>
      <c r="K23" s="7">
        <v>0</v>
      </c>
    </row>
    <row r="24" spans="1:11">
      <c r="A24" s="188" t="s">
        <v>180</v>
      </c>
      <c r="B24" s="189"/>
      <c r="C24" s="189"/>
      <c r="D24" s="189"/>
      <c r="E24" s="189"/>
      <c r="F24" s="189"/>
      <c r="G24" s="189"/>
      <c r="H24" s="189"/>
      <c r="I24" s="1">
        <v>17</v>
      </c>
      <c r="J24" s="5">
        <v>96208</v>
      </c>
      <c r="K24" s="7">
        <v>0</v>
      </c>
    </row>
    <row r="25" spans="1:11">
      <c r="A25" s="188" t="s">
        <v>181</v>
      </c>
      <c r="B25" s="189"/>
      <c r="C25" s="189"/>
      <c r="D25" s="189"/>
      <c r="E25" s="189"/>
      <c r="F25" s="189"/>
      <c r="G25" s="189"/>
      <c r="H25" s="189"/>
      <c r="I25" s="1">
        <v>18</v>
      </c>
      <c r="J25" s="5">
        <v>0</v>
      </c>
      <c r="K25" s="7">
        <v>0</v>
      </c>
    </row>
    <row r="26" spans="1:11">
      <c r="A26" s="188" t="s">
        <v>182</v>
      </c>
      <c r="B26" s="189"/>
      <c r="C26" s="189"/>
      <c r="D26" s="189"/>
      <c r="E26" s="189"/>
      <c r="F26" s="189"/>
      <c r="G26" s="189"/>
      <c r="H26" s="189"/>
      <c r="I26" s="1">
        <v>19</v>
      </c>
      <c r="J26" s="5">
        <v>0</v>
      </c>
      <c r="K26" s="7">
        <v>0</v>
      </c>
    </row>
    <row r="27" spans="1:11">
      <c r="A27" s="185" t="s">
        <v>168</v>
      </c>
      <c r="B27" s="186"/>
      <c r="C27" s="186"/>
      <c r="D27" s="186"/>
      <c r="E27" s="186"/>
      <c r="F27" s="186"/>
      <c r="G27" s="186"/>
      <c r="H27" s="186"/>
      <c r="I27" s="1">
        <v>20</v>
      </c>
      <c r="J27" s="46">
        <v>6330374</v>
      </c>
      <c r="K27" s="41">
        <v>0</v>
      </c>
    </row>
    <row r="28" spans="1:11">
      <c r="A28" s="188" t="s">
        <v>115</v>
      </c>
      <c r="B28" s="189"/>
      <c r="C28" s="189"/>
      <c r="D28" s="189"/>
      <c r="E28" s="189"/>
      <c r="F28" s="189"/>
      <c r="G28" s="189"/>
      <c r="H28" s="189"/>
      <c r="I28" s="1">
        <v>21</v>
      </c>
      <c r="J28" s="5">
        <v>17910592</v>
      </c>
      <c r="K28" s="7">
        <v>5333793.8931048419</v>
      </c>
    </row>
    <row r="29" spans="1:11">
      <c r="A29" s="188" t="s">
        <v>116</v>
      </c>
      <c r="B29" s="189"/>
      <c r="C29" s="189"/>
      <c r="D29" s="189"/>
      <c r="E29" s="189"/>
      <c r="F29" s="189"/>
      <c r="G29" s="189"/>
      <c r="H29" s="189"/>
      <c r="I29" s="1">
        <v>22</v>
      </c>
      <c r="J29" s="5">
        <v>18563006</v>
      </c>
      <c r="K29" s="7">
        <v>8640493.6451000143</v>
      </c>
    </row>
    <row r="30" spans="1:11">
      <c r="A30" s="188" t="s">
        <v>16</v>
      </c>
      <c r="B30" s="189"/>
      <c r="C30" s="189"/>
      <c r="D30" s="189"/>
      <c r="E30" s="189"/>
      <c r="F30" s="189"/>
      <c r="G30" s="189"/>
      <c r="H30" s="189"/>
      <c r="I30" s="1">
        <v>23</v>
      </c>
      <c r="J30" s="5">
        <v>26347</v>
      </c>
      <c r="K30" s="7">
        <v>463737.57889599912</v>
      </c>
    </row>
    <row r="31" spans="1:11">
      <c r="A31" s="185" t="s">
        <v>5</v>
      </c>
      <c r="B31" s="186"/>
      <c r="C31" s="186"/>
      <c r="D31" s="186"/>
      <c r="E31" s="186"/>
      <c r="F31" s="186"/>
      <c r="G31" s="186"/>
      <c r="H31" s="186"/>
      <c r="I31" s="1">
        <v>24</v>
      </c>
      <c r="J31" s="46">
        <v>36499945</v>
      </c>
      <c r="K31" s="41">
        <v>14438025</v>
      </c>
    </row>
    <row r="32" spans="1:11">
      <c r="A32" s="185" t="s">
        <v>38</v>
      </c>
      <c r="B32" s="186"/>
      <c r="C32" s="186"/>
      <c r="D32" s="186"/>
      <c r="E32" s="186"/>
      <c r="F32" s="186"/>
      <c r="G32" s="186"/>
      <c r="H32" s="186"/>
      <c r="I32" s="1">
        <v>25</v>
      </c>
      <c r="J32" s="46">
        <v>0</v>
      </c>
      <c r="K32" s="41">
        <v>0</v>
      </c>
    </row>
    <row r="33" spans="1:11">
      <c r="A33" s="185" t="s">
        <v>39</v>
      </c>
      <c r="B33" s="186"/>
      <c r="C33" s="186"/>
      <c r="D33" s="186"/>
      <c r="E33" s="186"/>
      <c r="F33" s="186"/>
      <c r="G33" s="186"/>
      <c r="H33" s="186"/>
      <c r="I33" s="1">
        <v>26</v>
      </c>
      <c r="J33" s="46">
        <v>30169571</v>
      </c>
      <c r="K33" s="41">
        <v>14438025</v>
      </c>
    </row>
    <row r="34" spans="1:11">
      <c r="A34" s="208" t="s">
        <v>160</v>
      </c>
      <c r="B34" s="221"/>
      <c r="C34" s="221"/>
      <c r="D34" s="221"/>
      <c r="E34" s="221"/>
      <c r="F34" s="221"/>
      <c r="G34" s="221"/>
      <c r="H34" s="221"/>
      <c r="I34" s="209"/>
      <c r="J34" s="209"/>
      <c r="K34" s="210"/>
    </row>
    <row r="35" spans="1:11">
      <c r="A35" s="188" t="s">
        <v>174</v>
      </c>
      <c r="B35" s="189"/>
      <c r="C35" s="189"/>
      <c r="D35" s="189"/>
      <c r="E35" s="189"/>
      <c r="F35" s="189"/>
      <c r="G35" s="189"/>
      <c r="H35" s="189"/>
      <c r="I35" s="1">
        <v>27</v>
      </c>
      <c r="J35" s="5">
        <v>0</v>
      </c>
      <c r="K35" s="7">
        <v>0</v>
      </c>
    </row>
    <row r="36" spans="1:11">
      <c r="A36" s="188" t="s">
        <v>29</v>
      </c>
      <c r="B36" s="189"/>
      <c r="C36" s="189"/>
      <c r="D36" s="189"/>
      <c r="E36" s="189"/>
      <c r="F36" s="189"/>
      <c r="G36" s="189"/>
      <c r="H36" s="189"/>
      <c r="I36" s="1">
        <v>28</v>
      </c>
      <c r="J36" s="5">
        <v>64387812</v>
      </c>
      <c r="K36" s="7">
        <v>914702.60170328617</v>
      </c>
    </row>
    <row r="37" spans="1:11">
      <c r="A37" s="188" t="s">
        <v>30</v>
      </c>
      <c r="B37" s="189"/>
      <c r="C37" s="189"/>
      <c r="D37" s="189"/>
      <c r="E37" s="189"/>
      <c r="F37" s="189"/>
      <c r="G37" s="189"/>
      <c r="H37" s="189"/>
      <c r="I37" s="1">
        <v>29</v>
      </c>
      <c r="J37" s="5">
        <v>0</v>
      </c>
      <c r="K37" s="7">
        <v>222852.96999999881</v>
      </c>
    </row>
    <row r="38" spans="1:11">
      <c r="A38" s="185" t="s">
        <v>68</v>
      </c>
      <c r="B38" s="186"/>
      <c r="C38" s="186"/>
      <c r="D38" s="186"/>
      <c r="E38" s="186"/>
      <c r="F38" s="186"/>
      <c r="G38" s="186"/>
      <c r="H38" s="186"/>
      <c r="I38" s="1">
        <v>30</v>
      </c>
      <c r="J38" s="46">
        <v>64387812</v>
      </c>
      <c r="K38" s="41">
        <v>1137556</v>
      </c>
    </row>
    <row r="39" spans="1:11">
      <c r="A39" s="188" t="s">
        <v>31</v>
      </c>
      <c r="B39" s="189"/>
      <c r="C39" s="189"/>
      <c r="D39" s="189"/>
      <c r="E39" s="189"/>
      <c r="F39" s="189"/>
      <c r="G39" s="189"/>
      <c r="H39" s="189"/>
      <c r="I39" s="1">
        <v>31</v>
      </c>
      <c r="J39" s="5">
        <v>61000742</v>
      </c>
      <c r="K39" s="7">
        <v>0</v>
      </c>
    </row>
    <row r="40" spans="1:11">
      <c r="A40" s="188" t="s">
        <v>32</v>
      </c>
      <c r="B40" s="189"/>
      <c r="C40" s="189"/>
      <c r="D40" s="189"/>
      <c r="E40" s="189"/>
      <c r="F40" s="189"/>
      <c r="G40" s="189"/>
      <c r="H40" s="189"/>
      <c r="I40" s="1">
        <v>32</v>
      </c>
      <c r="J40" s="5">
        <v>0</v>
      </c>
      <c r="K40" s="7">
        <v>0</v>
      </c>
    </row>
    <row r="41" spans="1:11">
      <c r="A41" s="188" t="s">
        <v>33</v>
      </c>
      <c r="B41" s="189"/>
      <c r="C41" s="189"/>
      <c r="D41" s="189"/>
      <c r="E41" s="189"/>
      <c r="F41" s="189"/>
      <c r="G41" s="189"/>
      <c r="H41" s="189"/>
      <c r="I41" s="1">
        <v>33</v>
      </c>
      <c r="J41" s="5">
        <v>2378976</v>
      </c>
      <c r="K41" s="7">
        <v>0</v>
      </c>
    </row>
    <row r="42" spans="1:11">
      <c r="A42" s="188" t="s">
        <v>34</v>
      </c>
      <c r="B42" s="189"/>
      <c r="C42" s="189"/>
      <c r="D42" s="189"/>
      <c r="E42" s="189"/>
      <c r="F42" s="189"/>
      <c r="G42" s="189"/>
      <c r="H42" s="189"/>
      <c r="I42" s="1">
        <v>34</v>
      </c>
      <c r="J42" s="5">
        <v>0</v>
      </c>
      <c r="K42" s="7">
        <v>0</v>
      </c>
    </row>
    <row r="43" spans="1:11">
      <c r="A43" s="188" t="s">
        <v>35</v>
      </c>
      <c r="B43" s="189"/>
      <c r="C43" s="189"/>
      <c r="D43" s="189"/>
      <c r="E43" s="189"/>
      <c r="F43" s="189"/>
      <c r="G43" s="189"/>
      <c r="H43" s="189"/>
      <c r="I43" s="1">
        <v>35</v>
      </c>
      <c r="J43" s="5">
        <v>0</v>
      </c>
      <c r="K43" s="7">
        <v>0</v>
      </c>
    </row>
    <row r="44" spans="1:11">
      <c r="A44" s="185" t="s">
        <v>69</v>
      </c>
      <c r="B44" s="186"/>
      <c r="C44" s="186"/>
      <c r="D44" s="186"/>
      <c r="E44" s="186"/>
      <c r="F44" s="186"/>
      <c r="G44" s="186"/>
      <c r="H44" s="186"/>
      <c r="I44" s="1">
        <v>36</v>
      </c>
      <c r="J44" s="46">
        <v>63379718</v>
      </c>
      <c r="K44" s="41">
        <v>0</v>
      </c>
    </row>
    <row r="45" spans="1:11">
      <c r="A45" s="185" t="s">
        <v>17</v>
      </c>
      <c r="B45" s="186"/>
      <c r="C45" s="186"/>
      <c r="D45" s="186"/>
      <c r="E45" s="186"/>
      <c r="F45" s="186"/>
      <c r="G45" s="186"/>
      <c r="H45" s="186"/>
      <c r="I45" s="1">
        <v>37</v>
      </c>
      <c r="J45" s="46">
        <v>1008094</v>
      </c>
      <c r="K45" s="41">
        <v>1137556</v>
      </c>
    </row>
    <row r="46" spans="1:11">
      <c r="A46" s="185" t="s">
        <v>18</v>
      </c>
      <c r="B46" s="186"/>
      <c r="C46" s="186"/>
      <c r="D46" s="186"/>
      <c r="E46" s="186"/>
      <c r="F46" s="186"/>
      <c r="G46" s="186"/>
      <c r="H46" s="186"/>
      <c r="I46" s="1">
        <v>38</v>
      </c>
      <c r="J46" s="46">
        <v>0</v>
      </c>
      <c r="K46" s="41">
        <v>0</v>
      </c>
    </row>
    <row r="47" spans="1:11">
      <c r="A47" s="188" t="s">
        <v>70</v>
      </c>
      <c r="B47" s="189"/>
      <c r="C47" s="189"/>
      <c r="D47" s="189"/>
      <c r="E47" s="189"/>
      <c r="F47" s="189"/>
      <c r="G47" s="189"/>
      <c r="H47" s="189"/>
      <c r="I47" s="1">
        <v>39</v>
      </c>
      <c r="J47" s="46">
        <v>10405442</v>
      </c>
      <c r="K47" s="41">
        <v>2022604</v>
      </c>
    </row>
    <row r="48" spans="1:11">
      <c r="A48" s="188" t="s">
        <v>71</v>
      </c>
      <c r="B48" s="189"/>
      <c r="C48" s="189"/>
      <c r="D48" s="189"/>
      <c r="E48" s="189"/>
      <c r="F48" s="189"/>
      <c r="G48" s="189"/>
      <c r="H48" s="189"/>
      <c r="I48" s="1">
        <v>40</v>
      </c>
      <c r="J48" s="46">
        <v>0</v>
      </c>
      <c r="K48" s="41">
        <v>0</v>
      </c>
    </row>
    <row r="49" spans="1:11">
      <c r="A49" s="188" t="s">
        <v>161</v>
      </c>
      <c r="B49" s="189"/>
      <c r="C49" s="189"/>
      <c r="D49" s="189"/>
      <c r="E49" s="189"/>
      <c r="F49" s="189"/>
      <c r="G49" s="189"/>
      <c r="H49" s="189"/>
      <c r="I49" s="1">
        <v>41</v>
      </c>
      <c r="J49" s="5">
        <v>45934735</v>
      </c>
      <c r="K49" s="7">
        <v>21153559.558732722</v>
      </c>
    </row>
    <row r="50" spans="1:11">
      <c r="A50" s="188" t="s">
        <v>175</v>
      </c>
      <c r="B50" s="189"/>
      <c r="C50" s="189"/>
      <c r="D50" s="189"/>
      <c r="E50" s="189"/>
      <c r="F50" s="189"/>
      <c r="G50" s="189"/>
      <c r="H50" s="189"/>
      <c r="I50" s="1">
        <v>42</v>
      </c>
      <c r="J50" s="5">
        <v>10405442</v>
      </c>
      <c r="K50" s="7">
        <v>2022604</v>
      </c>
    </row>
    <row r="51" spans="1:11">
      <c r="A51" s="188" t="s">
        <v>176</v>
      </c>
      <c r="B51" s="189"/>
      <c r="C51" s="189"/>
      <c r="D51" s="189"/>
      <c r="E51" s="189"/>
      <c r="F51" s="189"/>
      <c r="G51" s="189"/>
      <c r="H51" s="189"/>
      <c r="I51" s="1">
        <v>43</v>
      </c>
      <c r="J51" s="5">
        <v>0</v>
      </c>
      <c r="K51" s="7">
        <v>0</v>
      </c>
    </row>
    <row r="52" spans="1:11">
      <c r="A52" s="211" t="s">
        <v>177</v>
      </c>
      <c r="B52" s="212"/>
      <c r="C52" s="212"/>
      <c r="D52" s="212"/>
      <c r="E52" s="212"/>
      <c r="F52" s="212"/>
      <c r="G52" s="212"/>
      <c r="H52" s="212"/>
      <c r="I52" s="4">
        <v>44</v>
      </c>
      <c r="J52" s="47">
        <v>56340177</v>
      </c>
      <c r="K52" s="44">
        <v>23176163.558732722</v>
      </c>
    </row>
  </sheetData>
  <mergeCells count="52"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  <mergeCell ref="A42:H42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30:H30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6:K6"/>
    <mergeCell ref="A3:K3"/>
    <mergeCell ref="A1:K1"/>
    <mergeCell ref="A2:K2"/>
    <mergeCell ref="A4:H4"/>
    <mergeCell ref="A5:H5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ageMargins left="0.75" right="0.75" top="1" bottom="1" header="0.5" footer="0.5"/>
  <pageSetup paperSize="9" scale="7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Normal="100" workbookViewId="0">
      <selection sqref="A1:K1"/>
    </sheetView>
  </sheetViews>
  <sheetFormatPr defaultRowHeight="12.75"/>
  <cols>
    <col min="1" max="16384" width="9.140625" style="40"/>
  </cols>
  <sheetData>
    <row r="1" spans="1:11" ht="12.75" customHeight="1">
      <c r="A1" s="250" t="s">
        <v>197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1:11" ht="12.75" customHeight="1">
      <c r="A2" s="251" t="s">
        <v>6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1">
      <c r="A3" s="249" t="s">
        <v>7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</row>
    <row r="4" spans="1:11" ht="33.75">
      <c r="A4" s="252" t="s">
        <v>59</v>
      </c>
      <c r="B4" s="252"/>
      <c r="C4" s="252"/>
      <c r="D4" s="252"/>
      <c r="E4" s="252"/>
      <c r="F4" s="252"/>
      <c r="G4" s="252"/>
      <c r="H4" s="252"/>
      <c r="I4" s="48" t="s">
        <v>279</v>
      </c>
      <c r="J4" s="49" t="s">
        <v>319</v>
      </c>
      <c r="K4" s="49" t="s">
        <v>320</v>
      </c>
    </row>
    <row r="5" spans="1:11">
      <c r="A5" s="253">
        <v>1</v>
      </c>
      <c r="B5" s="253"/>
      <c r="C5" s="253"/>
      <c r="D5" s="253"/>
      <c r="E5" s="253"/>
      <c r="F5" s="253"/>
      <c r="G5" s="253"/>
      <c r="H5" s="253"/>
      <c r="I5" s="53">
        <v>2</v>
      </c>
      <c r="J5" s="54" t="s">
        <v>283</v>
      </c>
      <c r="K5" s="54" t="s">
        <v>284</v>
      </c>
    </row>
    <row r="6" spans="1:11">
      <c r="A6" s="245" t="s">
        <v>156</v>
      </c>
      <c r="B6" s="246"/>
      <c r="C6" s="246"/>
      <c r="D6" s="246"/>
      <c r="E6" s="246"/>
      <c r="F6" s="246"/>
      <c r="G6" s="246"/>
      <c r="H6" s="246"/>
      <c r="I6" s="247"/>
      <c r="J6" s="247"/>
      <c r="K6" s="248"/>
    </row>
    <row r="7" spans="1:11">
      <c r="A7" s="254" t="s">
        <v>199</v>
      </c>
      <c r="B7" s="255"/>
      <c r="C7" s="255"/>
      <c r="D7" s="255"/>
      <c r="E7" s="255"/>
      <c r="F7" s="255"/>
      <c r="G7" s="255"/>
      <c r="H7" s="255"/>
      <c r="I7" s="1">
        <v>1</v>
      </c>
      <c r="J7" s="5"/>
      <c r="K7" s="7"/>
    </row>
    <row r="8" spans="1:11">
      <c r="A8" s="254" t="s">
        <v>119</v>
      </c>
      <c r="B8" s="255"/>
      <c r="C8" s="255"/>
      <c r="D8" s="255"/>
      <c r="E8" s="255"/>
      <c r="F8" s="255"/>
      <c r="G8" s="255"/>
      <c r="H8" s="255"/>
      <c r="I8" s="1">
        <v>2</v>
      </c>
      <c r="J8" s="5"/>
      <c r="K8" s="7"/>
    </row>
    <row r="9" spans="1:11">
      <c r="A9" s="254" t="s">
        <v>120</v>
      </c>
      <c r="B9" s="255"/>
      <c r="C9" s="255"/>
      <c r="D9" s="255"/>
      <c r="E9" s="255"/>
      <c r="F9" s="255"/>
      <c r="G9" s="255"/>
      <c r="H9" s="255"/>
      <c r="I9" s="1">
        <v>3</v>
      </c>
      <c r="J9" s="5"/>
      <c r="K9" s="7"/>
    </row>
    <row r="10" spans="1:11">
      <c r="A10" s="254" t="s">
        <v>121</v>
      </c>
      <c r="B10" s="255"/>
      <c r="C10" s="255"/>
      <c r="D10" s="255"/>
      <c r="E10" s="255"/>
      <c r="F10" s="255"/>
      <c r="G10" s="255"/>
      <c r="H10" s="255"/>
      <c r="I10" s="1">
        <v>4</v>
      </c>
      <c r="J10" s="5"/>
      <c r="K10" s="7"/>
    </row>
    <row r="11" spans="1:11">
      <c r="A11" s="254" t="s">
        <v>122</v>
      </c>
      <c r="B11" s="255"/>
      <c r="C11" s="255"/>
      <c r="D11" s="255"/>
      <c r="E11" s="255"/>
      <c r="F11" s="255"/>
      <c r="G11" s="255"/>
      <c r="H11" s="255"/>
      <c r="I11" s="1">
        <v>5</v>
      </c>
      <c r="J11" s="5"/>
      <c r="K11" s="7"/>
    </row>
    <row r="12" spans="1:11">
      <c r="A12" s="229" t="s">
        <v>198</v>
      </c>
      <c r="B12" s="256"/>
      <c r="C12" s="256"/>
      <c r="D12" s="256"/>
      <c r="E12" s="256"/>
      <c r="F12" s="256"/>
      <c r="G12" s="256"/>
      <c r="H12" s="256"/>
      <c r="I12" s="1">
        <v>6</v>
      </c>
      <c r="J12" s="46">
        <f>SUM(J7:J11)</f>
        <v>0</v>
      </c>
      <c r="K12" s="41">
        <f>SUM(K7:K11)</f>
        <v>0</v>
      </c>
    </row>
    <row r="13" spans="1:11">
      <c r="A13" s="254" t="s">
        <v>123</v>
      </c>
      <c r="B13" s="255"/>
      <c r="C13" s="255"/>
      <c r="D13" s="255"/>
      <c r="E13" s="255"/>
      <c r="F13" s="255"/>
      <c r="G13" s="255"/>
      <c r="H13" s="255"/>
      <c r="I13" s="1">
        <v>7</v>
      </c>
      <c r="J13" s="5"/>
      <c r="K13" s="7"/>
    </row>
    <row r="14" spans="1:11">
      <c r="A14" s="254" t="s">
        <v>124</v>
      </c>
      <c r="B14" s="255"/>
      <c r="C14" s="255"/>
      <c r="D14" s="255"/>
      <c r="E14" s="255"/>
      <c r="F14" s="255"/>
      <c r="G14" s="255"/>
      <c r="H14" s="255"/>
      <c r="I14" s="1">
        <v>8</v>
      </c>
      <c r="J14" s="5"/>
      <c r="K14" s="7"/>
    </row>
    <row r="15" spans="1:11">
      <c r="A15" s="254" t="s">
        <v>125</v>
      </c>
      <c r="B15" s="255"/>
      <c r="C15" s="255"/>
      <c r="D15" s="255"/>
      <c r="E15" s="255"/>
      <c r="F15" s="255"/>
      <c r="G15" s="255"/>
      <c r="H15" s="255"/>
      <c r="I15" s="1">
        <v>9</v>
      </c>
      <c r="J15" s="5"/>
      <c r="K15" s="7"/>
    </row>
    <row r="16" spans="1:11">
      <c r="A16" s="254" t="s">
        <v>126</v>
      </c>
      <c r="B16" s="255"/>
      <c r="C16" s="255"/>
      <c r="D16" s="255"/>
      <c r="E16" s="255"/>
      <c r="F16" s="255"/>
      <c r="G16" s="255"/>
      <c r="H16" s="255"/>
      <c r="I16" s="1">
        <v>10</v>
      </c>
      <c r="J16" s="5"/>
      <c r="K16" s="7"/>
    </row>
    <row r="17" spans="1:11">
      <c r="A17" s="254" t="s">
        <v>127</v>
      </c>
      <c r="B17" s="255"/>
      <c r="C17" s="255"/>
      <c r="D17" s="255"/>
      <c r="E17" s="255"/>
      <c r="F17" s="255"/>
      <c r="G17" s="255"/>
      <c r="H17" s="255"/>
      <c r="I17" s="1">
        <v>11</v>
      </c>
      <c r="J17" s="5"/>
      <c r="K17" s="7"/>
    </row>
    <row r="18" spans="1:11">
      <c r="A18" s="254" t="s">
        <v>128</v>
      </c>
      <c r="B18" s="255"/>
      <c r="C18" s="255"/>
      <c r="D18" s="255"/>
      <c r="E18" s="255"/>
      <c r="F18" s="255"/>
      <c r="G18" s="255"/>
      <c r="H18" s="255"/>
      <c r="I18" s="1">
        <v>12</v>
      </c>
      <c r="J18" s="5"/>
      <c r="K18" s="7"/>
    </row>
    <row r="19" spans="1:11">
      <c r="A19" s="229" t="s">
        <v>47</v>
      </c>
      <c r="B19" s="256"/>
      <c r="C19" s="256"/>
      <c r="D19" s="256"/>
      <c r="E19" s="256"/>
      <c r="F19" s="256"/>
      <c r="G19" s="256"/>
      <c r="H19" s="256"/>
      <c r="I19" s="1">
        <v>13</v>
      </c>
      <c r="J19" s="46">
        <f>SUM(J13:J18)</f>
        <v>0</v>
      </c>
      <c r="K19" s="41">
        <f>SUM(K13:K18)</f>
        <v>0</v>
      </c>
    </row>
    <row r="20" spans="1:11">
      <c r="A20" s="229" t="s">
        <v>108</v>
      </c>
      <c r="B20" s="257"/>
      <c r="C20" s="257"/>
      <c r="D20" s="257"/>
      <c r="E20" s="257"/>
      <c r="F20" s="257"/>
      <c r="G20" s="257"/>
      <c r="H20" s="258"/>
      <c r="I20" s="1">
        <v>14</v>
      </c>
      <c r="J20" s="46">
        <f>IF(J12&gt;J19,J12-J19,0)</f>
        <v>0</v>
      </c>
      <c r="K20" s="41">
        <f>IF(K12&gt;K19,K12-K19,0)</f>
        <v>0</v>
      </c>
    </row>
    <row r="21" spans="1:11">
      <c r="A21" s="259" t="s">
        <v>109</v>
      </c>
      <c r="B21" s="260"/>
      <c r="C21" s="260"/>
      <c r="D21" s="260"/>
      <c r="E21" s="260"/>
      <c r="F21" s="260"/>
      <c r="G21" s="260"/>
      <c r="H21" s="261"/>
      <c r="I21" s="1">
        <v>15</v>
      </c>
      <c r="J21" s="46">
        <f>IF(J19&gt;J12,J19-J12,0)</f>
        <v>0</v>
      </c>
      <c r="K21" s="41">
        <f>IF(K19&gt;K12,K19-K12,0)</f>
        <v>0</v>
      </c>
    </row>
    <row r="22" spans="1:11">
      <c r="A22" s="245" t="s">
        <v>159</v>
      </c>
      <c r="B22" s="246"/>
      <c r="C22" s="246"/>
      <c r="D22" s="246"/>
      <c r="E22" s="246"/>
      <c r="F22" s="246"/>
      <c r="G22" s="246"/>
      <c r="H22" s="246"/>
      <c r="I22" s="247"/>
      <c r="J22" s="247"/>
      <c r="K22" s="248"/>
    </row>
    <row r="23" spans="1:11">
      <c r="A23" s="254" t="s">
        <v>165</v>
      </c>
      <c r="B23" s="255"/>
      <c r="C23" s="255"/>
      <c r="D23" s="255"/>
      <c r="E23" s="255"/>
      <c r="F23" s="255"/>
      <c r="G23" s="255"/>
      <c r="H23" s="255"/>
      <c r="I23" s="1">
        <v>16</v>
      </c>
      <c r="J23" s="5"/>
      <c r="K23" s="7"/>
    </row>
    <row r="24" spans="1:11">
      <c r="A24" s="254" t="s">
        <v>166</v>
      </c>
      <c r="B24" s="255"/>
      <c r="C24" s="255"/>
      <c r="D24" s="255"/>
      <c r="E24" s="255"/>
      <c r="F24" s="255"/>
      <c r="G24" s="255"/>
      <c r="H24" s="255"/>
      <c r="I24" s="1">
        <v>17</v>
      </c>
      <c r="J24" s="5"/>
      <c r="K24" s="7"/>
    </row>
    <row r="25" spans="1:11">
      <c r="A25" s="254" t="s">
        <v>321</v>
      </c>
      <c r="B25" s="255"/>
      <c r="C25" s="255"/>
      <c r="D25" s="255"/>
      <c r="E25" s="255"/>
      <c r="F25" s="255"/>
      <c r="G25" s="255"/>
      <c r="H25" s="255"/>
      <c r="I25" s="1">
        <v>18</v>
      </c>
      <c r="J25" s="5"/>
      <c r="K25" s="7"/>
    </row>
    <row r="26" spans="1:11">
      <c r="A26" s="254" t="s">
        <v>322</v>
      </c>
      <c r="B26" s="255"/>
      <c r="C26" s="255"/>
      <c r="D26" s="255"/>
      <c r="E26" s="255"/>
      <c r="F26" s="255"/>
      <c r="G26" s="255"/>
      <c r="H26" s="255"/>
      <c r="I26" s="1">
        <v>19</v>
      </c>
      <c r="J26" s="5"/>
      <c r="K26" s="7"/>
    </row>
    <row r="27" spans="1:11">
      <c r="A27" s="254" t="s">
        <v>167</v>
      </c>
      <c r="B27" s="255"/>
      <c r="C27" s="255"/>
      <c r="D27" s="255"/>
      <c r="E27" s="255"/>
      <c r="F27" s="255"/>
      <c r="G27" s="255"/>
      <c r="H27" s="255"/>
      <c r="I27" s="1">
        <v>20</v>
      </c>
      <c r="J27" s="5"/>
      <c r="K27" s="7"/>
    </row>
    <row r="28" spans="1:11">
      <c r="A28" s="229" t="s">
        <v>114</v>
      </c>
      <c r="B28" s="256"/>
      <c r="C28" s="256"/>
      <c r="D28" s="256"/>
      <c r="E28" s="256"/>
      <c r="F28" s="256"/>
      <c r="G28" s="256"/>
      <c r="H28" s="256"/>
      <c r="I28" s="1">
        <v>21</v>
      </c>
      <c r="J28" s="46">
        <f>SUM(J23:J27)</f>
        <v>0</v>
      </c>
      <c r="K28" s="41">
        <f>SUM(K23:K27)</f>
        <v>0</v>
      </c>
    </row>
    <row r="29" spans="1:11">
      <c r="A29" s="254" t="s">
        <v>2</v>
      </c>
      <c r="B29" s="255"/>
      <c r="C29" s="255"/>
      <c r="D29" s="255"/>
      <c r="E29" s="255"/>
      <c r="F29" s="255"/>
      <c r="G29" s="255"/>
      <c r="H29" s="255"/>
      <c r="I29" s="1">
        <v>22</v>
      </c>
      <c r="J29" s="5"/>
      <c r="K29" s="7"/>
    </row>
    <row r="30" spans="1:11">
      <c r="A30" s="254" t="s">
        <v>3</v>
      </c>
      <c r="B30" s="255"/>
      <c r="C30" s="255"/>
      <c r="D30" s="255"/>
      <c r="E30" s="255"/>
      <c r="F30" s="255"/>
      <c r="G30" s="255"/>
      <c r="H30" s="255"/>
      <c r="I30" s="1">
        <v>23</v>
      </c>
      <c r="J30" s="5"/>
      <c r="K30" s="7"/>
    </row>
    <row r="31" spans="1:11">
      <c r="A31" s="254" t="s">
        <v>4</v>
      </c>
      <c r="B31" s="255"/>
      <c r="C31" s="255"/>
      <c r="D31" s="255"/>
      <c r="E31" s="255"/>
      <c r="F31" s="255"/>
      <c r="G31" s="255"/>
      <c r="H31" s="255"/>
      <c r="I31" s="1">
        <v>24</v>
      </c>
      <c r="J31" s="5"/>
      <c r="K31" s="7"/>
    </row>
    <row r="32" spans="1:11">
      <c r="A32" s="229" t="s">
        <v>48</v>
      </c>
      <c r="B32" s="256"/>
      <c r="C32" s="256"/>
      <c r="D32" s="256"/>
      <c r="E32" s="256"/>
      <c r="F32" s="256"/>
      <c r="G32" s="256"/>
      <c r="H32" s="256"/>
      <c r="I32" s="1">
        <v>25</v>
      </c>
      <c r="J32" s="46">
        <f>SUM(J29:J31)</f>
        <v>0</v>
      </c>
      <c r="K32" s="41">
        <f>SUM(K29:K31)</f>
        <v>0</v>
      </c>
    </row>
    <row r="33" spans="1:11">
      <c r="A33" s="229" t="s">
        <v>110</v>
      </c>
      <c r="B33" s="256"/>
      <c r="C33" s="256"/>
      <c r="D33" s="256"/>
      <c r="E33" s="256"/>
      <c r="F33" s="256"/>
      <c r="G33" s="256"/>
      <c r="H33" s="256"/>
      <c r="I33" s="1">
        <v>26</v>
      </c>
      <c r="J33" s="46">
        <f>IF(J28&gt;J32,J28-J32,0)</f>
        <v>0</v>
      </c>
      <c r="K33" s="41">
        <f>IF(K28&gt;K32,K28-K32,0)</f>
        <v>0</v>
      </c>
    </row>
    <row r="34" spans="1:11">
      <c r="A34" s="229" t="s">
        <v>111</v>
      </c>
      <c r="B34" s="256"/>
      <c r="C34" s="256"/>
      <c r="D34" s="256"/>
      <c r="E34" s="256"/>
      <c r="F34" s="256"/>
      <c r="G34" s="256"/>
      <c r="H34" s="256"/>
      <c r="I34" s="1">
        <v>27</v>
      </c>
      <c r="J34" s="46">
        <f>IF(J32&gt;J28,J32-J28,0)</f>
        <v>0</v>
      </c>
      <c r="K34" s="41">
        <f>IF(K32&gt;K28,K32-K28,0)</f>
        <v>0</v>
      </c>
    </row>
    <row r="35" spans="1:11">
      <c r="A35" s="245" t="s">
        <v>160</v>
      </c>
      <c r="B35" s="246"/>
      <c r="C35" s="246"/>
      <c r="D35" s="246"/>
      <c r="E35" s="246"/>
      <c r="F35" s="246"/>
      <c r="G35" s="246"/>
      <c r="H35" s="246"/>
      <c r="I35" s="247">
        <v>0</v>
      </c>
      <c r="J35" s="247"/>
      <c r="K35" s="248"/>
    </row>
    <row r="36" spans="1:11">
      <c r="A36" s="254" t="s">
        <v>174</v>
      </c>
      <c r="B36" s="255"/>
      <c r="C36" s="255"/>
      <c r="D36" s="255"/>
      <c r="E36" s="255"/>
      <c r="F36" s="255"/>
      <c r="G36" s="255"/>
      <c r="H36" s="255"/>
      <c r="I36" s="1">
        <v>28</v>
      </c>
      <c r="J36" s="5"/>
      <c r="K36" s="7"/>
    </row>
    <row r="37" spans="1:11">
      <c r="A37" s="254" t="s">
        <v>29</v>
      </c>
      <c r="B37" s="255"/>
      <c r="C37" s="255"/>
      <c r="D37" s="255"/>
      <c r="E37" s="255"/>
      <c r="F37" s="255"/>
      <c r="G37" s="255"/>
      <c r="H37" s="255"/>
      <c r="I37" s="1">
        <v>29</v>
      </c>
      <c r="J37" s="5"/>
      <c r="K37" s="7"/>
    </row>
    <row r="38" spans="1:11">
      <c r="A38" s="254" t="s">
        <v>30</v>
      </c>
      <c r="B38" s="255"/>
      <c r="C38" s="255"/>
      <c r="D38" s="255"/>
      <c r="E38" s="255"/>
      <c r="F38" s="255"/>
      <c r="G38" s="255"/>
      <c r="H38" s="255"/>
      <c r="I38" s="1">
        <v>30</v>
      </c>
      <c r="J38" s="5"/>
      <c r="K38" s="7"/>
    </row>
    <row r="39" spans="1:11">
      <c r="A39" s="229" t="s">
        <v>49</v>
      </c>
      <c r="B39" s="256"/>
      <c r="C39" s="256"/>
      <c r="D39" s="256"/>
      <c r="E39" s="256"/>
      <c r="F39" s="256"/>
      <c r="G39" s="256"/>
      <c r="H39" s="256"/>
      <c r="I39" s="1">
        <v>31</v>
      </c>
      <c r="J39" s="46">
        <f>SUM(J36:J38)</f>
        <v>0</v>
      </c>
      <c r="K39" s="41">
        <f>SUM(K36:K38)</f>
        <v>0</v>
      </c>
    </row>
    <row r="40" spans="1:11">
      <c r="A40" s="254" t="s">
        <v>31</v>
      </c>
      <c r="B40" s="255"/>
      <c r="C40" s="255"/>
      <c r="D40" s="255"/>
      <c r="E40" s="255"/>
      <c r="F40" s="255"/>
      <c r="G40" s="255"/>
      <c r="H40" s="255"/>
      <c r="I40" s="1">
        <v>32</v>
      </c>
      <c r="J40" s="5"/>
      <c r="K40" s="7"/>
    </row>
    <row r="41" spans="1:11">
      <c r="A41" s="254" t="s">
        <v>32</v>
      </c>
      <c r="B41" s="255"/>
      <c r="C41" s="255"/>
      <c r="D41" s="255"/>
      <c r="E41" s="255"/>
      <c r="F41" s="255"/>
      <c r="G41" s="255"/>
      <c r="H41" s="255"/>
      <c r="I41" s="1">
        <v>33</v>
      </c>
      <c r="J41" s="5"/>
      <c r="K41" s="7"/>
    </row>
    <row r="42" spans="1:11">
      <c r="A42" s="254" t="s">
        <v>33</v>
      </c>
      <c r="B42" s="255"/>
      <c r="C42" s="255"/>
      <c r="D42" s="255"/>
      <c r="E42" s="255"/>
      <c r="F42" s="255"/>
      <c r="G42" s="255"/>
      <c r="H42" s="255"/>
      <c r="I42" s="1">
        <v>34</v>
      </c>
      <c r="J42" s="5"/>
      <c r="K42" s="7"/>
    </row>
    <row r="43" spans="1:11">
      <c r="A43" s="254" t="s">
        <v>34</v>
      </c>
      <c r="B43" s="255"/>
      <c r="C43" s="255"/>
      <c r="D43" s="255"/>
      <c r="E43" s="255"/>
      <c r="F43" s="255"/>
      <c r="G43" s="255"/>
      <c r="H43" s="255"/>
      <c r="I43" s="1">
        <v>35</v>
      </c>
      <c r="J43" s="5"/>
      <c r="K43" s="7"/>
    </row>
    <row r="44" spans="1:11">
      <c r="A44" s="254" t="s">
        <v>35</v>
      </c>
      <c r="B44" s="255"/>
      <c r="C44" s="255"/>
      <c r="D44" s="255"/>
      <c r="E44" s="255"/>
      <c r="F44" s="255"/>
      <c r="G44" s="255"/>
      <c r="H44" s="255"/>
      <c r="I44" s="1">
        <v>36</v>
      </c>
      <c r="J44" s="5"/>
      <c r="K44" s="7"/>
    </row>
    <row r="45" spans="1:11">
      <c r="A45" s="229" t="s">
        <v>148</v>
      </c>
      <c r="B45" s="256"/>
      <c r="C45" s="256"/>
      <c r="D45" s="256"/>
      <c r="E45" s="256"/>
      <c r="F45" s="256"/>
      <c r="G45" s="256"/>
      <c r="H45" s="256"/>
      <c r="I45" s="1">
        <v>37</v>
      </c>
      <c r="J45" s="46">
        <f>SUM(J40:J44)</f>
        <v>0</v>
      </c>
      <c r="K45" s="41">
        <f>SUM(K40:K44)</f>
        <v>0</v>
      </c>
    </row>
    <row r="46" spans="1:11">
      <c r="A46" s="229" t="s">
        <v>162</v>
      </c>
      <c r="B46" s="256"/>
      <c r="C46" s="256"/>
      <c r="D46" s="256"/>
      <c r="E46" s="256"/>
      <c r="F46" s="256"/>
      <c r="G46" s="256"/>
      <c r="H46" s="256"/>
      <c r="I46" s="1">
        <v>38</v>
      </c>
      <c r="J46" s="46">
        <f>IF(J39&gt;J45,J39-J45,0)</f>
        <v>0</v>
      </c>
      <c r="K46" s="41">
        <f>IF(K39&gt;K45,K39-K45,0)</f>
        <v>0</v>
      </c>
    </row>
    <row r="47" spans="1:11">
      <c r="A47" s="229" t="s">
        <v>163</v>
      </c>
      <c r="B47" s="256"/>
      <c r="C47" s="256"/>
      <c r="D47" s="256"/>
      <c r="E47" s="256"/>
      <c r="F47" s="256"/>
      <c r="G47" s="256"/>
      <c r="H47" s="256"/>
      <c r="I47" s="1">
        <v>39</v>
      </c>
      <c r="J47" s="46">
        <f>IF(J45&gt;J39,J45-J39,0)</f>
        <v>0</v>
      </c>
      <c r="K47" s="41">
        <f>IF(K45&gt;K39,K45-K39,0)</f>
        <v>0</v>
      </c>
    </row>
    <row r="48" spans="1:11">
      <c r="A48" s="229" t="s">
        <v>149</v>
      </c>
      <c r="B48" s="256"/>
      <c r="C48" s="256"/>
      <c r="D48" s="256"/>
      <c r="E48" s="256"/>
      <c r="F48" s="256"/>
      <c r="G48" s="256"/>
      <c r="H48" s="256"/>
      <c r="I48" s="1">
        <v>40</v>
      </c>
      <c r="J48" s="46">
        <f>IF(J20-J21+J33-J34+J46-J47&gt;0,J20-J21+J33-J34+J46-J47,0)</f>
        <v>0</v>
      </c>
      <c r="K48" s="41">
        <f>IF(K20-K21+K33-K34+K46-K47&gt;0,K20-K21+K33-K34+K46-K47,0)</f>
        <v>0</v>
      </c>
    </row>
    <row r="49" spans="1:11">
      <c r="A49" s="229" t="s">
        <v>15</v>
      </c>
      <c r="B49" s="256"/>
      <c r="C49" s="256"/>
      <c r="D49" s="256"/>
      <c r="E49" s="256"/>
      <c r="F49" s="256"/>
      <c r="G49" s="256"/>
      <c r="H49" s="256"/>
      <c r="I49" s="1">
        <v>41</v>
      </c>
      <c r="J49" s="46">
        <f>IF(J21-J20+J34-J33+J47-J46&gt;0,J21-J20+J34-J33+J47-J46,0)</f>
        <v>0</v>
      </c>
      <c r="K49" s="41">
        <f>IF(K21-K20+K34-K33+K47-K46&gt;0,K21-K20+K34-K33+K47-K46,0)</f>
        <v>0</v>
      </c>
    </row>
    <row r="50" spans="1:11">
      <c r="A50" s="229" t="s">
        <v>161</v>
      </c>
      <c r="B50" s="256"/>
      <c r="C50" s="256"/>
      <c r="D50" s="256"/>
      <c r="E50" s="256"/>
      <c r="F50" s="256"/>
      <c r="G50" s="256"/>
      <c r="H50" s="256"/>
      <c r="I50" s="1">
        <v>42</v>
      </c>
      <c r="J50" s="5"/>
      <c r="K50" s="7"/>
    </row>
    <row r="51" spans="1:11">
      <c r="A51" s="229" t="s">
        <v>175</v>
      </c>
      <c r="B51" s="256"/>
      <c r="C51" s="256"/>
      <c r="D51" s="256"/>
      <c r="E51" s="256"/>
      <c r="F51" s="256"/>
      <c r="G51" s="256"/>
      <c r="H51" s="256"/>
      <c r="I51" s="1">
        <v>43</v>
      </c>
      <c r="J51" s="5"/>
      <c r="K51" s="7"/>
    </row>
    <row r="52" spans="1:11">
      <c r="A52" s="229" t="s">
        <v>176</v>
      </c>
      <c r="B52" s="256"/>
      <c r="C52" s="256"/>
      <c r="D52" s="256"/>
      <c r="E52" s="256"/>
      <c r="F52" s="256"/>
      <c r="G52" s="256"/>
      <c r="H52" s="256"/>
      <c r="I52" s="1">
        <v>44</v>
      </c>
      <c r="J52" s="5"/>
      <c r="K52" s="7"/>
    </row>
    <row r="53" spans="1:11">
      <c r="A53" s="259" t="s">
        <v>177</v>
      </c>
      <c r="B53" s="262"/>
      <c r="C53" s="262"/>
      <c r="D53" s="262"/>
      <c r="E53" s="262"/>
      <c r="F53" s="262"/>
      <c r="G53" s="262"/>
      <c r="H53" s="262"/>
      <c r="I53" s="4">
        <v>45</v>
      </c>
      <c r="J53" s="47">
        <f>J50+J51-J52</f>
        <v>0</v>
      </c>
      <c r="K53" s="44">
        <f>K50+K51-K52</f>
        <v>0</v>
      </c>
    </row>
    <row r="54" spans="1:11">
      <c r="A54" s="51"/>
      <c r="B54" s="52"/>
      <c r="C54" s="52"/>
      <c r="D54" s="52"/>
      <c r="E54" s="52"/>
      <c r="F54" s="52"/>
      <c r="G54" s="52"/>
      <c r="H54" s="52"/>
      <c r="I54" s="52"/>
      <c r="J54" s="52"/>
      <c r="K54" s="52"/>
    </row>
  </sheetData>
  <mergeCells count="53">
    <mergeCell ref="A53:H53"/>
    <mergeCell ref="A48:H48"/>
    <mergeCell ref="A49:H49"/>
    <mergeCell ref="A50:H50"/>
    <mergeCell ref="A51:H51"/>
    <mergeCell ref="A52:H52"/>
    <mergeCell ref="A43:H43"/>
    <mergeCell ref="A44:H44"/>
    <mergeCell ref="A45:H45"/>
    <mergeCell ref="A46:H46"/>
    <mergeCell ref="A47:H47"/>
    <mergeCell ref="A42:H42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30:H30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6:K6"/>
    <mergeCell ref="A3:K3"/>
    <mergeCell ref="A1:K1"/>
    <mergeCell ref="A2:K2"/>
    <mergeCell ref="A4:H4"/>
    <mergeCell ref="A5:H5"/>
  </mergeCells>
  <phoneticPr fontId="3" type="noConversion"/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Normal="100" workbookViewId="0">
      <selection activeCell="J17" sqref="J17"/>
    </sheetView>
  </sheetViews>
  <sheetFormatPr defaultRowHeight="12.75"/>
  <cols>
    <col min="1" max="4" width="9.140625" style="102"/>
    <col min="5" max="5" width="10.140625" style="102" bestFit="1" customWidth="1"/>
    <col min="6" max="9" width="9.140625" style="102"/>
    <col min="10" max="10" width="14.7109375" style="102" customWidth="1"/>
    <col min="11" max="11" width="12.42578125" style="102" customWidth="1"/>
    <col min="12" max="16384" width="9.140625" style="102"/>
  </cols>
  <sheetData>
    <row r="1" spans="1:12" ht="15.75">
      <c r="A1" s="269" t="s">
        <v>281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101"/>
    </row>
    <row r="2" spans="1:12" ht="15.75">
      <c r="A2" s="103"/>
      <c r="B2" s="104"/>
      <c r="C2" s="279" t="s">
        <v>282</v>
      </c>
      <c r="D2" s="279"/>
      <c r="E2" s="97">
        <v>41275</v>
      </c>
      <c r="F2" s="96" t="s">
        <v>250</v>
      </c>
      <c r="G2" s="280">
        <v>41364</v>
      </c>
      <c r="H2" s="281"/>
      <c r="I2" s="104"/>
      <c r="J2" s="104"/>
      <c r="K2" s="104"/>
      <c r="L2" s="105"/>
    </row>
    <row r="3" spans="1:12">
      <c r="A3" s="282" t="s">
        <v>59</v>
      </c>
      <c r="B3" s="282"/>
      <c r="C3" s="282"/>
      <c r="D3" s="282"/>
      <c r="E3" s="282"/>
      <c r="F3" s="282"/>
      <c r="G3" s="282"/>
      <c r="H3" s="282"/>
      <c r="I3" s="106" t="s">
        <v>305</v>
      </c>
      <c r="J3" s="107" t="s">
        <v>150</v>
      </c>
      <c r="K3" s="107" t="s">
        <v>151</v>
      </c>
    </row>
    <row r="4" spans="1:12">
      <c r="A4" s="283">
        <v>1</v>
      </c>
      <c r="B4" s="283"/>
      <c r="C4" s="283"/>
      <c r="D4" s="283"/>
      <c r="E4" s="283"/>
      <c r="F4" s="283"/>
      <c r="G4" s="283"/>
      <c r="H4" s="283"/>
      <c r="I4" s="57">
        <v>2</v>
      </c>
      <c r="J4" s="57" t="s">
        <v>283</v>
      </c>
      <c r="K4" s="57" t="s">
        <v>284</v>
      </c>
    </row>
    <row r="5" spans="1:12">
      <c r="A5" s="271" t="s">
        <v>285</v>
      </c>
      <c r="B5" s="272"/>
      <c r="C5" s="272"/>
      <c r="D5" s="272"/>
      <c r="E5" s="272"/>
      <c r="F5" s="272"/>
      <c r="G5" s="272"/>
      <c r="H5" s="272"/>
      <c r="I5" s="34">
        <v>1</v>
      </c>
      <c r="J5" s="35">
        <v>286726499.99999994</v>
      </c>
      <c r="K5" s="35">
        <v>286726500</v>
      </c>
    </row>
    <row r="6" spans="1:12">
      <c r="A6" s="271" t="s">
        <v>286</v>
      </c>
      <c r="B6" s="272"/>
      <c r="C6" s="272"/>
      <c r="D6" s="272"/>
      <c r="E6" s="272"/>
      <c r="F6" s="272"/>
      <c r="G6" s="272"/>
      <c r="H6" s="272"/>
      <c r="I6" s="34">
        <v>2</v>
      </c>
      <c r="J6" s="36">
        <v>80478889</v>
      </c>
      <c r="K6" s="36">
        <v>80478889.000000015</v>
      </c>
    </row>
    <row r="7" spans="1:12">
      <c r="A7" s="271" t="s">
        <v>287</v>
      </c>
      <c r="B7" s="272"/>
      <c r="C7" s="272"/>
      <c r="D7" s="272"/>
      <c r="E7" s="272"/>
      <c r="F7" s="272"/>
      <c r="G7" s="272"/>
      <c r="H7" s="272"/>
      <c r="I7" s="34">
        <v>3</v>
      </c>
      <c r="J7" s="36">
        <v>159812812.39824885</v>
      </c>
      <c r="K7" s="36">
        <v>159829256.87341386</v>
      </c>
    </row>
    <row r="8" spans="1:12">
      <c r="A8" s="271" t="s">
        <v>288</v>
      </c>
      <c r="B8" s="272"/>
      <c r="C8" s="272"/>
      <c r="D8" s="272"/>
      <c r="E8" s="272"/>
      <c r="F8" s="272"/>
      <c r="G8" s="272"/>
      <c r="H8" s="272"/>
      <c r="I8" s="34">
        <v>4</v>
      </c>
      <c r="J8" s="36">
        <v>22621219.018557183</v>
      </c>
      <c r="K8" s="36">
        <v>-382785727.5803827</v>
      </c>
    </row>
    <row r="9" spans="1:12">
      <c r="A9" s="271" t="s">
        <v>289</v>
      </c>
      <c r="B9" s="272"/>
      <c r="C9" s="272"/>
      <c r="D9" s="272"/>
      <c r="E9" s="272"/>
      <c r="F9" s="272"/>
      <c r="G9" s="272"/>
      <c r="H9" s="272"/>
      <c r="I9" s="34">
        <v>5</v>
      </c>
      <c r="J9" s="36">
        <v>-405406946.59412342</v>
      </c>
      <c r="K9" s="36">
        <v>10436958.3151448</v>
      </c>
    </row>
    <row r="10" spans="1:12">
      <c r="A10" s="271" t="s">
        <v>290</v>
      </c>
      <c r="B10" s="272"/>
      <c r="C10" s="272"/>
      <c r="D10" s="272"/>
      <c r="E10" s="272"/>
      <c r="F10" s="272"/>
      <c r="G10" s="272"/>
      <c r="H10" s="272"/>
      <c r="I10" s="34">
        <v>6</v>
      </c>
      <c r="J10" s="36">
        <v>58530455</v>
      </c>
      <c r="K10" s="36">
        <v>58681662</v>
      </c>
    </row>
    <row r="11" spans="1:12">
      <c r="A11" s="271" t="s">
        <v>291</v>
      </c>
      <c r="B11" s="272"/>
      <c r="C11" s="272"/>
      <c r="D11" s="272"/>
      <c r="E11" s="272"/>
      <c r="F11" s="272"/>
      <c r="G11" s="272"/>
      <c r="H11" s="272"/>
      <c r="I11" s="34">
        <v>7</v>
      </c>
      <c r="J11" s="36">
        <v>0</v>
      </c>
      <c r="K11" s="36">
        <v>0</v>
      </c>
    </row>
    <row r="12" spans="1:12" ht="12.75" customHeight="1">
      <c r="A12" s="271" t="s">
        <v>292</v>
      </c>
      <c r="B12" s="191"/>
      <c r="C12" s="191"/>
      <c r="D12" s="191"/>
      <c r="E12" s="191"/>
      <c r="F12" s="191"/>
      <c r="G12" s="191"/>
      <c r="H12" s="192"/>
      <c r="I12" s="34">
        <v>8</v>
      </c>
      <c r="J12" s="36">
        <v>0</v>
      </c>
      <c r="K12" s="36">
        <v>0</v>
      </c>
    </row>
    <row r="13" spans="1:12">
      <c r="A13" s="271" t="s">
        <v>293</v>
      </c>
      <c r="B13" s="272"/>
      <c r="C13" s="272"/>
      <c r="D13" s="272"/>
      <c r="E13" s="272"/>
      <c r="F13" s="272"/>
      <c r="G13" s="272"/>
      <c r="H13" s="272"/>
      <c r="I13" s="34">
        <v>9</v>
      </c>
      <c r="J13" s="36">
        <v>0</v>
      </c>
      <c r="K13" s="36">
        <v>0</v>
      </c>
    </row>
    <row r="14" spans="1:12">
      <c r="A14" s="273" t="s">
        <v>294</v>
      </c>
      <c r="B14" s="274"/>
      <c r="C14" s="274"/>
      <c r="D14" s="274"/>
      <c r="E14" s="274"/>
      <c r="F14" s="274"/>
      <c r="G14" s="274"/>
      <c r="H14" s="274"/>
      <c r="I14" s="34">
        <v>10</v>
      </c>
      <c r="J14" s="55">
        <v>202762928.82268256</v>
      </c>
      <c r="K14" s="55">
        <v>213367538.60817596</v>
      </c>
    </row>
    <row r="15" spans="1:12">
      <c r="A15" s="271" t="s">
        <v>295</v>
      </c>
      <c r="B15" s="272"/>
      <c r="C15" s="272"/>
      <c r="D15" s="272"/>
      <c r="E15" s="272"/>
      <c r="F15" s="272"/>
      <c r="G15" s="272"/>
      <c r="H15" s="272"/>
      <c r="I15" s="34">
        <v>11</v>
      </c>
      <c r="J15" s="36">
        <v>0</v>
      </c>
      <c r="K15" s="36">
        <v>0</v>
      </c>
    </row>
    <row r="16" spans="1:12">
      <c r="A16" s="271" t="s">
        <v>296</v>
      </c>
      <c r="B16" s="272"/>
      <c r="C16" s="272"/>
      <c r="D16" s="272"/>
      <c r="E16" s="272"/>
      <c r="F16" s="272"/>
      <c r="G16" s="272"/>
      <c r="H16" s="272"/>
      <c r="I16" s="34">
        <v>12</v>
      </c>
      <c r="J16" s="36">
        <v>0</v>
      </c>
      <c r="K16" s="36">
        <v>0</v>
      </c>
    </row>
    <row r="17" spans="1:11">
      <c r="A17" s="271" t="s">
        <v>297</v>
      </c>
      <c r="B17" s="272"/>
      <c r="C17" s="272"/>
      <c r="D17" s="272"/>
      <c r="E17" s="272"/>
      <c r="F17" s="272"/>
      <c r="G17" s="272"/>
      <c r="H17" s="272"/>
      <c r="I17" s="34">
        <v>13</v>
      </c>
      <c r="J17" s="36">
        <v>0</v>
      </c>
      <c r="K17" s="36">
        <v>0</v>
      </c>
    </row>
    <row r="18" spans="1:11">
      <c r="A18" s="271" t="s">
        <v>298</v>
      </c>
      <c r="B18" s="272"/>
      <c r="C18" s="272"/>
      <c r="D18" s="272"/>
      <c r="E18" s="272"/>
      <c r="F18" s="272"/>
      <c r="G18" s="272"/>
      <c r="H18" s="272"/>
      <c r="I18" s="34">
        <v>14</v>
      </c>
      <c r="J18" s="36">
        <v>0</v>
      </c>
      <c r="K18" s="36">
        <v>0</v>
      </c>
    </row>
    <row r="19" spans="1:11">
      <c r="A19" s="271" t="s">
        <v>299</v>
      </c>
      <c r="B19" s="272"/>
      <c r="C19" s="272"/>
      <c r="D19" s="272"/>
      <c r="E19" s="272"/>
      <c r="F19" s="272"/>
      <c r="G19" s="272"/>
      <c r="H19" s="272"/>
      <c r="I19" s="34">
        <v>15</v>
      </c>
      <c r="J19" s="36">
        <v>0</v>
      </c>
      <c r="K19" s="36">
        <v>0</v>
      </c>
    </row>
    <row r="20" spans="1:11">
      <c r="A20" s="271" t="s">
        <v>300</v>
      </c>
      <c r="B20" s="272"/>
      <c r="C20" s="272"/>
      <c r="D20" s="272"/>
      <c r="E20" s="272"/>
      <c r="F20" s="272"/>
      <c r="G20" s="272"/>
      <c r="H20" s="272"/>
      <c r="I20" s="34">
        <v>16</v>
      </c>
      <c r="J20" s="36">
        <v>0</v>
      </c>
      <c r="K20" s="36">
        <v>0</v>
      </c>
    </row>
    <row r="21" spans="1:11">
      <c r="A21" s="273" t="s">
        <v>301</v>
      </c>
      <c r="B21" s="274"/>
      <c r="C21" s="274"/>
      <c r="D21" s="274"/>
      <c r="E21" s="274"/>
      <c r="F21" s="274"/>
      <c r="G21" s="274"/>
      <c r="H21" s="274"/>
      <c r="I21" s="34">
        <v>17</v>
      </c>
      <c r="J21" s="56">
        <v>0</v>
      </c>
      <c r="K21" s="56">
        <v>0</v>
      </c>
    </row>
    <row r="22" spans="1:11">
      <c r="A22" s="275"/>
      <c r="B22" s="276"/>
      <c r="C22" s="276"/>
      <c r="D22" s="276"/>
      <c r="E22" s="276"/>
      <c r="F22" s="276"/>
      <c r="G22" s="276"/>
      <c r="H22" s="276"/>
      <c r="I22" s="277"/>
      <c r="J22" s="277"/>
      <c r="K22" s="278"/>
    </row>
    <row r="23" spans="1:11">
      <c r="A23" s="263" t="s">
        <v>302</v>
      </c>
      <c r="B23" s="264"/>
      <c r="C23" s="264"/>
      <c r="D23" s="264"/>
      <c r="E23" s="264"/>
      <c r="F23" s="264"/>
      <c r="G23" s="264"/>
      <c r="H23" s="264"/>
      <c r="I23" s="37">
        <v>18</v>
      </c>
      <c r="J23" s="35">
        <v>202762928.73559767</v>
      </c>
      <c r="K23" s="35">
        <v>213367538.64506283</v>
      </c>
    </row>
    <row r="24" spans="1:11" ht="17.25" customHeight="1">
      <c r="A24" s="265" t="s">
        <v>303</v>
      </c>
      <c r="B24" s="266"/>
      <c r="C24" s="266"/>
      <c r="D24" s="266"/>
      <c r="E24" s="266"/>
      <c r="F24" s="266"/>
      <c r="G24" s="266"/>
      <c r="H24" s="266"/>
      <c r="I24" s="38">
        <v>19</v>
      </c>
      <c r="J24" s="56">
        <v>2597942.1191599816</v>
      </c>
      <c r="K24" s="56">
        <v>2430289.9629226802</v>
      </c>
    </row>
    <row r="25" spans="1:11" ht="30" customHeight="1">
      <c r="A25" s="267" t="s">
        <v>304</v>
      </c>
      <c r="B25" s="268"/>
      <c r="C25" s="268"/>
      <c r="D25" s="268"/>
      <c r="E25" s="268"/>
      <c r="F25" s="268"/>
      <c r="G25" s="268"/>
      <c r="H25" s="268"/>
      <c r="I25" s="268"/>
      <c r="J25" s="268"/>
      <c r="K25" s="268"/>
    </row>
  </sheetData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13:H13"/>
    <mergeCell ref="A14:H14"/>
    <mergeCell ref="A5:H5"/>
    <mergeCell ref="A6:H6"/>
    <mergeCell ref="A7:H7"/>
    <mergeCell ref="A8:H8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Normal="100" workbookViewId="0"/>
  </sheetViews>
  <sheetFormatPr defaultRowHeight="12.75"/>
  <sheetData>
    <row r="1" spans="1:10">
      <c r="A1" s="31"/>
      <c r="B1" s="31"/>
      <c r="C1" s="31"/>
      <c r="D1" s="31"/>
      <c r="E1" s="31"/>
      <c r="F1" s="31"/>
      <c r="G1" s="31"/>
      <c r="H1" s="31"/>
      <c r="I1" s="31"/>
      <c r="J1" s="31"/>
    </row>
    <row r="2" spans="1:10" ht="15.75">
      <c r="A2" s="284" t="s">
        <v>280</v>
      </c>
      <c r="B2" s="284"/>
      <c r="C2" s="284"/>
      <c r="D2" s="284"/>
      <c r="E2" s="284"/>
      <c r="F2" s="284"/>
      <c r="G2" s="284"/>
      <c r="H2" s="284"/>
      <c r="I2" s="284"/>
      <c r="J2" s="284"/>
    </row>
    <row r="3" spans="1:10">
      <c r="A3" s="31"/>
      <c r="B3" s="31"/>
      <c r="C3" s="31"/>
      <c r="D3" s="31"/>
      <c r="E3" s="31"/>
      <c r="F3" s="31"/>
      <c r="G3" s="31"/>
      <c r="H3" s="31"/>
      <c r="I3" s="31"/>
      <c r="J3" s="31"/>
    </row>
    <row r="4" spans="1:10" ht="12.75" customHeight="1">
      <c r="A4" s="285" t="s">
        <v>316</v>
      </c>
      <c r="B4" s="285"/>
      <c r="C4" s="285"/>
      <c r="D4" s="285"/>
      <c r="E4" s="285"/>
      <c r="F4" s="285"/>
      <c r="G4" s="285"/>
      <c r="H4" s="285"/>
      <c r="I4" s="285"/>
      <c r="J4" s="285"/>
    </row>
    <row r="5" spans="1:10" ht="12.75" customHeight="1">
      <c r="A5" s="285"/>
      <c r="B5" s="285"/>
      <c r="C5" s="285"/>
      <c r="D5" s="285"/>
      <c r="E5" s="285"/>
      <c r="F5" s="285"/>
      <c r="G5" s="285"/>
      <c r="H5" s="285"/>
      <c r="I5" s="285"/>
      <c r="J5" s="285"/>
    </row>
    <row r="6" spans="1:10" ht="12.75" customHeight="1">
      <c r="A6" s="285"/>
      <c r="B6" s="285"/>
      <c r="C6" s="285"/>
      <c r="D6" s="285"/>
      <c r="E6" s="285"/>
      <c r="F6" s="285"/>
      <c r="G6" s="285"/>
      <c r="H6" s="285"/>
      <c r="I6" s="285"/>
      <c r="J6" s="285"/>
    </row>
    <row r="7" spans="1:10" ht="12.75" customHeight="1">
      <c r="A7" s="285"/>
      <c r="B7" s="285"/>
      <c r="C7" s="285"/>
      <c r="D7" s="285"/>
      <c r="E7" s="285"/>
      <c r="F7" s="285"/>
      <c r="G7" s="285"/>
      <c r="H7" s="285"/>
      <c r="I7" s="285"/>
      <c r="J7" s="285"/>
    </row>
    <row r="8" spans="1:10" ht="12.75" customHeight="1">
      <c r="A8" s="285"/>
      <c r="B8" s="285"/>
      <c r="C8" s="285"/>
      <c r="D8" s="285"/>
      <c r="E8" s="285"/>
      <c r="F8" s="285"/>
      <c r="G8" s="285"/>
      <c r="H8" s="285"/>
      <c r="I8" s="285"/>
      <c r="J8" s="285"/>
    </row>
    <row r="9" spans="1:10" ht="12.75" customHeight="1">
      <c r="A9" s="285"/>
      <c r="B9" s="285"/>
      <c r="C9" s="285"/>
      <c r="D9" s="285"/>
      <c r="E9" s="285"/>
      <c r="F9" s="285"/>
      <c r="G9" s="285"/>
      <c r="H9" s="285"/>
      <c r="I9" s="285"/>
      <c r="J9" s="285"/>
    </row>
    <row r="10" spans="1:10" ht="12.75" customHeight="1">
      <c r="A10" s="285"/>
      <c r="B10" s="285"/>
      <c r="C10" s="285"/>
      <c r="D10" s="285"/>
      <c r="E10" s="285"/>
      <c r="F10" s="285"/>
      <c r="G10" s="285"/>
      <c r="H10" s="285"/>
      <c r="I10" s="285"/>
      <c r="J10" s="285"/>
    </row>
    <row r="11" spans="1:10">
      <c r="A11" s="286"/>
      <c r="B11" s="286"/>
      <c r="C11" s="286"/>
      <c r="D11" s="286"/>
      <c r="E11" s="286"/>
      <c r="F11" s="286"/>
      <c r="G11" s="286"/>
      <c r="H11" s="286"/>
      <c r="I11" s="286"/>
      <c r="J11" s="286"/>
    </row>
    <row r="12" spans="1:10">
      <c r="A12" s="32"/>
      <c r="B12" s="32"/>
      <c r="C12" s="32"/>
      <c r="D12" s="32"/>
      <c r="E12" s="32"/>
      <c r="F12" s="32"/>
      <c r="G12" s="32"/>
      <c r="H12" s="32"/>
      <c r="I12" s="32"/>
      <c r="J12" s="32"/>
    </row>
    <row r="13" spans="1:10">
      <c r="A13" s="32"/>
      <c r="B13" s="32"/>
      <c r="C13" s="32"/>
      <c r="D13" s="32"/>
      <c r="E13" s="32"/>
      <c r="F13" s="32"/>
      <c r="G13" s="32"/>
      <c r="H13" s="32"/>
      <c r="I13" s="32"/>
      <c r="J13" s="32"/>
    </row>
    <row r="14" spans="1:10">
      <c r="A14" s="32"/>
      <c r="B14" s="32"/>
      <c r="C14" s="32"/>
      <c r="D14" s="32"/>
      <c r="E14" s="32"/>
      <c r="F14" s="32"/>
      <c r="G14" s="32"/>
      <c r="H14" s="32"/>
      <c r="I14" s="32"/>
      <c r="J14" s="32"/>
    </row>
    <row r="15" spans="1:10">
      <c r="A15" s="32"/>
      <c r="B15" s="32"/>
      <c r="C15" s="32"/>
      <c r="D15" s="32"/>
      <c r="E15" s="32"/>
      <c r="F15" s="32"/>
      <c r="G15" s="32"/>
      <c r="H15" s="32"/>
      <c r="I15" s="32"/>
      <c r="J15" s="32"/>
    </row>
    <row r="16" spans="1:10">
      <c r="A16" s="32"/>
      <c r="B16" s="32"/>
      <c r="C16" s="32"/>
      <c r="D16" s="32"/>
      <c r="E16" s="32"/>
      <c r="F16" s="32"/>
      <c r="G16" s="32"/>
      <c r="H16" s="32"/>
      <c r="I16" s="32"/>
      <c r="J16" s="32"/>
    </row>
    <row r="17" spans="1:10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>
      <c r="A18" s="32"/>
      <c r="B18" s="32"/>
      <c r="C18" s="32"/>
      <c r="D18" s="32"/>
      <c r="E18" s="32"/>
      <c r="F18" s="32"/>
      <c r="G18" s="32"/>
      <c r="H18" s="32"/>
      <c r="I18" s="32"/>
      <c r="J18" s="32"/>
    </row>
    <row r="19" spans="1:10">
      <c r="A19" s="32"/>
      <c r="B19" s="32"/>
      <c r="C19" s="32"/>
      <c r="D19" s="32"/>
      <c r="E19" s="32"/>
      <c r="F19" s="32"/>
      <c r="G19" s="32"/>
      <c r="H19" s="32"/>
      <c r="I19" s="32"/>
      <c r="J19" s="32"/>
    </row>
    <row r="20" spans="1:10">
      <c r="A20" s="32"/>
      <c r="B20" s="32"/>
      <c r="C20" s="32"/>
      <c r="D20" s="32"/>
      <c r="E20" s="32"/>
      <c r="F20" s="32"/>
      <c r="G20" s="32"/>
      <c r="H20" s="32"/>
      <c r="I20" s="32"/>
      <c r="J20" s="32"/>
    </row>
    <row r="21" spans="1:10">
      <c r="A21" s="32"/>
      <c r="B21" s="32"/>
      <c r="C21" s="32"/>
      <c r="D21" s="32"/>
      <c r="E21" s="32"/>
      <c r="F21" s="32"/>
      <c r="G21" s="32"/>
      <c r="H21" s="32"/>
      <c r="I21" s="32"/>
      <c r="J21" s="32"/>
    </row>
    <row r="22" spans="1:10">
      <c r="A22" s="32"/>
      <c r="B22" s="32"/>
      <c r="C22" s="32"/>
      <c r="D22" s="32"/>
      <c r="E22" s="32"/>
      <c r="F22" s="32"/>
      <c r="G22" s="32"/>
      <c r="H22" s="32"/>
      <c r="I22" s="32"/>
      <c r="J22" s="32"/>
    </row>
    <row r="23" spans="1:10">
      <c r="A23" s="32"/>
      <c r="B23" s="32"/>
      <c r="C23" s="32"/>
      <c r="D23" s="32"/>
      <c r="E23" s="32"/>
      <c r="F23" s="32"/>
      <c r="G23" s="32"/>
      <c r="H23" s="32"/>
      <c r="I23" s="32"/>
      <c r="J23" s="32"/>
    </row>
    <row r="24" spans="1:10">
      <c r="A24" s="32"/>
      <c r="B24" s="32"/>
      <c r="C24" s="32"/>
      <c r="D24" s="32"/>
      <c r="E24" s="32"/>
      <c r="F24" s="32"/>
      <c r="G24" s="32"/>
      <c r="H24" s="32"/>
      <c r="I24" s="32"/>
      <c r="J24" s="32"/>
    </row>
    <row r="25" spans="1:10">
      <c r="A25" s="32"/>
      <c r="B25" s="32"/>
      <c r="C25" s="32"/>
      <c r="D25" s="32"/>
      <c r="E25" s="32"/>
      <c r="F25" s="32"/>
      <c r="G25" s="32"/>
      <c r="H25" s="32"/>
      <c r="I25" s="32"/>
      <c r="J25" s="32"/>
    </row>
    <row r="26" spans="1:10" ht="15">
      <c r="A26" s="32"/>
      <c r="B26" s="32"/>
      <c r="C26" s="32"/>
      <c r="D26" s="32"/>
      <c r="E26" s="32"/>
      <c r="F26" s="32"/>
      <c r="G26" s="32"/>
      <c r="H26" s="32"/>
      <c r="I26" s="33"/>
      <c r="J26" s="32"/>
    </row>
    <row r="27" spans="1:10">
      <c r="A27" s="32"/>
      <c r="B27" s="32"/>
      <c r="C27" s="32"/>
      <c r="D27" s="32"/>
      <c r="E27" s="32"/>
      <c r="F27" s="32"/>
      <c r="G27" s="32"/>
      <c r="H27" s="32"/>
      <c r="I27" s="32"/>
      <c r="J27" s="32"/>
    </row>
    <row r="28" spans="1:10">
      <c r="A28" s="32"/>
      <c r="B28" s="32"/>
      <c r="C28" s="32"/>
      <c r="D28" s="32"/>
      <c r="E28" s="32"/>
      <c r="F28" s="32"/>
      <c r="G28" s="32"/>
      <c r="H28" s="32"/>
      <c r="I28" s="32"/>
      <c r="J28" s="32"/>
    </row>
  </sheetData>
  <mergeCells count="3">
    <mergeCell ref="A2:J2"/>
    <mergeCell ref="A4:J10"/>
    <mergeCell ref="A11:J1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OPĆI PODACI</vt:lpstr>
      <vt:lpstr>Bilanca</vt:lpstr>
      <vt:lpstr>RDG</vt:lpstr>
      <vt:lpstr>NT_I</vt:lpstr>
      <vt:lpstr>NT_D</vt:lpstr>
      <vt:lpstr>PK</vt:lpstr>
      <vt:lpstr>Bilješke</vt:lpstr>
      <vt:lpstr>Bilješke!Print_Area</vt:lpstr>
      <vt:lpstr>'OPĆI PODACI'!Print_Area</vt:lpstr>
      <vt:lpstr>PK!Print_Area</vt:lpstr>
    </vt:vector>
  </TitlesOfParts>
  <Company>HANFA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Ivana Lucić</cp:lastModifiedBy>
  <cp:lastPrinted>2013-04-30T17:37:05Z</cp:lastPrinted>
  <dcterms:created xsi:type="dcterms:W3CDTF">2008-10-17T11:51:54Z</dcterms:created>
  <dcterms:modified xsi:type="dcterms:W3CDTF">2013-04-30T17:37:42Z</dcterms:modified>
</cp:coreProperties>
</file>